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6435" tabRatio="605" activeTab="0"/>
  </bookViews>
  <sheets>
    <sheet name="WEB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<sst xmlns="http://schemas.openxmlformats.org/spreadsheetml/2006/main" count="106" uniqueCount="46">
  <si>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FONDO NACIONAL DE VIVIENDA - FONVIVIENDA</t>
  </si>
  <si>
    <t>Cta/ Prg</t>
  </si>
  <si>
    <t>SbCta/ SbPrg</t>
  </si>
  <si>
    <t>Obj/ Pry</t>
  </si>
  <si>
    <t>Ord/ SbPry</t>
  </si>
  <si>
    <t>Rec</t>
  </si>
  <si>
    <t>Concepto</t>
  </si>
  <si>
    <t>Valor CDP</t>
  </si>
  <si>
    <t>Compromisos</t>
  </si>
  <si>
    <t>Pago Realizado</t>
  </si>
  <si>
    <t>2</t>
  </si>
  <si>
    <t>0</t>
  </si>
  <si>
    <t>4</t>
  </si>
  <si>
    <t>10</t>
  </si>
  <si>
    <t>ADQUISICIËN DE BIENES Y SERVICIOS</t>
  </si>
  <si>
    <t>6</t>
  </si>
  <si>
    <t>3</t>
  </si>
  <si>
    <t>1</t>
  </si>
  <si>
    <t>11</t>
  </si>
  <si>
    <t>SENTENCIAS Y CONCILIACIONES</t>
  </si>
  <si>
    <t>FALLOS CORTE INTERAMERICANA DE DERECHOS HUMANOS</t>
  </si>
  <si>
    <t>FUNCIONAMIENTO</t>
  </si>
  <si>
    <t>1402</t>
  </si>
  <si>
    <t>111</t>
  </si>
  <si>
    <t>IMPLEMENTACION MACROPROYECTOS DE INTERES SOCIAL NACIONAL VINCULADOS A SUBSIDIOS DE VIVIENDA EN ESPECIE</t>
  </si>
  <si>
    <t>13</t>
  </si>
  <si>
    <t>1000</t>
  </si>
  <si>
    <t>530</t>
  </si>
  <si>
    <t>37</t>
  </si>
  <si>
    <t>SUBSIDIO PARA VIVIENDA SALUDABLE- JUNTOS NACIONAL</t>
  </si>
  <si>
    <t>620</t>
  </si>
  <si>
    <t>SUBSIDIO FAMILIAR DE VIVIENDA</t>
  </si>
  <si>
    <t>14</t>
  </si>
  <si>
    <t>SUBSIDIO FAMILIAR DE VIVIENDA PARA POBLACION DESPLAZADA REGION NACIONAL</t>
  </si>
  <si>
    <t>670</t>
  </si>
  <si>
    <t>IMPLEMENTACION MACROPROYECTO DE INTERES SOCIAL NACIONAL CIUDAD DEL VICENTENARIO EN LA CIUDAD DE CARTAGENA</t>
  </si>
  <si>
    <t>IMPLEMENTACION MACROPROYECTO DE INTERES SOCIAL NACIONAL CENTRO NACIONAL DE COLOMBIA  SAN JOSE EN LA CIUDAD DE MANIZALES</t>
  </si>
  <si>
    <t>IMPLEMENTACION MACROPROYECTO DE INTERES SOCIAL NACIONAL BOSQUES DE SAN LUIS  EN LA CIUDAD DE NEIVA</t>
  </si>
  <si>
    <t>IMPLEMENTACION MACROPROYECTO DE INTERES SOCIAL NACIONAL GONZALO VALLEJO RESTREPO EN LA CIUDAD DE PEREIRA</t>
  </si>
  <si>
    <t>INVERSION</t>
  </si>
  <si>
    <t>TOTAL FONVIVIENDA</t>
  </si>
  <si>
    <t xml:space="preserve">Sub Ord </t>
  </si>
  <si>
    <t>Apropiación Disponible a la Fecha</t>
  </si>
  <si>
    <t>Obligación</t>
  </si>
  <si>
    <t>% ejecutado</t>
  </si>
  <si>
    <t>Ejecución Presupuestal al 31 de Diciembre de 2010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</si>
</sst>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28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8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MS Sans Serif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2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24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1" applyNumberFormat="1" applyFont="1" applyFill="1" applyBorder="1" applyAlignment="1" applyProtection="1">
      <alignment/>
      <protection locked="0"/>
    </xf>
    <xf numFmtId="0" fontId="21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22" borderId="18" xfId="0" applyFont="1" applyFill="1" applyBorder="1" applyAlignment="1" applyProtection="1">
      <alignment horizontal="center" vertical="center" wrapText="1"/>
      <protection locked="0"/>
    </xf>
    <xf numFmtId="0" fontId="25" fillId="22" borderId="19" xfId="0" applyFont="1" applyFill="1" applyBorder="1" applyAlignment="1" applyProtection="1">
      <alignment horizontal="center" vertical="center" wrapText="1"/>
      <protection locked="0"/>
    </xf>
    <xf numFmtId="0" fontId="25" fillId="22" borderId="20" xfId="0" applyFont="1" applyFill="1" applyBorder="1" applyAlignment="1" applyProtection="1">
      <alignment horizontal="center" vertical="center" wrapText="1"/>
      <protection locked="0"/>
    </xf>
    <xf numFmtId="0" fontId="25" fillId="22" borderId="21" xfId="0" applyFont="1" applyFill="1" applyBorder="1" applyAlignment="1" applyProtection="1">
      <alignment horizontal="center" vertical="center" wrapText="1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3" fontId="0" fillId="25" borderId="0" xfId="0" applyNumberFormat="1" applyFont="1" applyFill="1" applyBorder="1" applyAlignment="1">
      <alignment vertical="center"/>
    </xf>
    <xf numFmtId="0" fontId="0" fillId="25" borderId="0" xfId="0" applyNumberFormat="1" applyFont="1" applyFill="1" applyBorder="1" applyAlignment="1" applyProtection="1">
      <alignment wrapText="1"/>
      <protection/>
    </xf>
    <xf numFmtId="0" fontId="0" fillId="26" borderId="0" xfId="0" applyFont="1" applyFill="1" applyBorder="1" applyAlignment="1">
      <alignment vertical="center" wrapText="1"/>
    </xf>
    <xf numFmtId="3" fontId="0" fillId="26" borderId="0" xfId="0" applyNumberFormat="1" applyFont="1" applyFill="1" applyBorder="1" applyAlignment="1">
      <alignment vertical="center"/>
    </xf>
    <xf numFmtId="0" fontId="0" fillId="26" borderId="22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26" borderId="0" xfId="0" applyNumberFormat="1" applyFont="1" applyFill="1" applyBorder="1" applyAlignment="1" applyProtection="1">
      <alignment horizontal="center"/>
      <protection/>
    </xf>
    <xf numFmtId="0" fontId="0" fillId="25" borderId="22" xfId="0" applyNumberFormat="1" applyFont="1" applyFill="1" applyBorder="1" applyAlignment="1" applyProtection="1">
      <alignment horizontal="center"/>
      <protection/>
    </xf>
    <xf numFmtId="0" fontId="0" fillId="25" borderId="0" xfId="0" applyNumberFormat="1" applyFont="1" applyFill="1" applyBorder="1" applyAlignment="1" applyProtection="1">
      <alignment horizontal="center"/>
      <protection/>
    </xf>
    <xf numFmtId="0" fontId="0" fillId="25" borderId="22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22" xfId="0" applyNumberFormat="1" applyFont="1" applyFill="1" applyBorder="1" applyAlignment="1" applyProtection="1">
      <alignment horizontal="center"/>
      <protection/>
    </xf>
    <xf numFmtId="0" fontId="0" fillId="25" borderId="0" xfId="0" applyFont="1" applyFill="1" applyBorder="1" applyAlignment="1">
      <alignment horizontal="center" vertical="center"/>
    </xf>
    <xf numFmtId="0" fontId="0" fillId="25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26" borderId="23" xfId="0" applyNumberFormat="1" applyFont="1" applyFill="1" applyBorder="1" applyAlignment="1" applyProtection="1">
      <alignment horizontal="center"/>
      <protection/>
    </xf>
    <xf numFmtId="0" fontId="0" fillId="25" borderId="23" xfId="0" applyNumberFormat="1" applyFont="1" applyFill="1" applyBorder="1" applyAlignment="1" applyProtection="1">
      <alignment horizontal="center"/>
      <protection/>
    </xf>
    <xf numFmtId="0" fontId="3" fillId="26" borderId="24" xfId="0" applyNumberFormat="1" applyFont="1" applyFill="1" applyBorder="1" applyAlignment="1" applyProtection="1">
      <alignment horizontal="center"/>
      <protection/>
    </xf>
    <xf numFmtId="0" fontId="3" fillId="26" borderId="25" xfId="0" applyNumberFormat="1" applyFont="1" applyFill="1" applyBorder="1" applyAlignment="1" applyProtection="1">
      <alignment horizontal="center"/>
      <protection/>
    </xf>
    <xf numFmtId="0" fontId="3" fillId="26" borderId="22" xfId="0" applyNumberFormat="1" applyFont="1" applyFill="1" applyBorder="1" applyAlignment="1" applyProtection="1">
      <alignment horizontal="center"/>
      <protection/>
    </xf>
    <xf numFmtId="0" fontId="3" fillId="26" borderId="0" xfId="0" applyNumberFormat="1" applyFont="1" applyFill="1" applyBorder="1" applyAlignment="1" applyProtection="1">
      <alignment horizontal="center"/>
      <protection/>
    </xf>
    <xf numFmtId="0" fontId="26" fillId="26" borderId="0" xfId="0" applyFont="1" applyFill="1" applyBorder="1" applyAlignment="1">
      <alignment horizontal="center" vertical="center"/>
    </xf>
    <xf numFmtId="0" fontId="26" fillId="26" borderId="0" xfId="0" applyFont="1" applyFill="1" applyBorder="1" applyAlignment="1">
      <alignment vertical="center" wrapText="1"/>
    </xf>
    <xf numFmtId="3" fontId="26" fillId="26" borderId="0" xfId="0" applyNumberFormat="1" applyFont="1" applyFill="1" applyBorder="1" applyAlignment="1">
      <alignment vertical="center"/>
    </xf>
    <xf numFmtId="9" fontId="26" fillId="26" borderId="23" xfId="53" applyFont="1" applyFill="1" applyBorder="1" applyAlignment="1" applyProtection="1">
      <alignment horizontal="center"/>
      <protection/>
    </xf>
    <xf numFmtId="0" fontId="26" fillId="25" borderId="0" xfId="0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vertical="center" wrapText="1"/>
    </xf>
    <xf numFmtId="3" fontId="26" fillId="25" borderId="0" xfId="0" applyNumberFormat="1" applyFont="1" applyFill="1" applyBorder="1" applyAlignment="1">
      <alignment vertical="center"/>
    </xf>
    <xf numFmtId="9" fontId="26" fillId="25" borderId="23" xfId="53" applyFont="1" applyFill="1" applyBorder="1" applyAlignment="1" applyProtection="1">
      <alignment horizontal="center"/>
      <protection/>
    </xf>
    <xf numFmtId="0" fontId="27" fillId="26" borderId="0" xfId="0" applyNumberFormat="1" applyFont="1" applyFill="1" applyBorder="1" applyAlignment="1" applyProtection="1">
      <alignment horizontal="center"/>
      <protection/>
    </xf>
    <xf numFmtId="0" fontId="27" fillId="26" borderId="0" xfId="0" applyNumberFormat="1" applyFont="1" applyFill="1" applyBorder="1" applyAlignment="1" applyProtection="1">
      <alignment vertical="center" wrapText="1"/>
      <protection/>
    </xf>
    <xf numFmtId="3" fontId="27" fillId="26" borderId="0" xfId="0" applyNumberFormat="1" applyFont="1" applyFill="1" applyBorder="1" applyAlignment="1">
      <alignment vertical="center"/>
    </xf>
    <xf numFmtId="9" fontId="27" fillId="26" borderId="23" xfId="53" applyFont="1" applyFill="1" applyBorder="1" applyAlignment="1" applyProtection="1">
      <alignment horizontal="center"/>
      <protection/>
    </xf>
    <xf numFmtId="0" fontId="26" fillId="25" borderId="0" xfId="0" applyNumberFormat="1" applyFont="1" applyFill="1" applyBorder="1" applyAlignment="1" applyProtection="1">
      <alignment horizontal="center"/>
      <protection/>
    </xf>
    <xf numFmtId="0" fontId="26" fillId="25" borderId="0" xfId="0" applyNumberFormat="1" applyFont="1" applyFill="1" applyBorder="1" applyAlignment="1" applyProtection="1">
      <alignment/>
      <protection/>
    </xf>
    <xf numFmtId="3" fontId="26" fillId="25" borderId="0" xfId="0" applyNumberFormat="1" applyFont="1" applyFill="1" applyBorder="1" applyAlignment="1">
      <alignment vertical="center"/>
    </xf>
    <xf numFmtId="9" fontId="26" fillId="25" borderId="23" xfId="53" applyFont="1" applyFill="1" applyBorder="1" applyAlignment="1" applyProtection="1">
      <alignment horizontal="center"/>
      <protection/>
    </xf>
    <xf numFmtId="0" fontId="27" fillId="26" borderId="25" xfId="0" applyNumberFormat="1" applyFont="1" applyFill="1" applyBorder="1" applyAlignment="1" applyProtection="1">
      <alignment horizontal="center"/>
      <protection/>
    </xf>
    <xf numFmtId="0" fontId="27" fillId="26" borderId="25" xfId="0" applyNumberFormat="1" applyFont="1" applyFill="1" applyBorder="1" applyAlignment="1" applyProtection="1">
      <alignment/>
      <protection/>
    </xf>
    <xf numFmtId="3" fontId="27" fillId="26" borderId="25" xfId="0" applyNumberFormat="1" applyFont="1" applyFill="1" applyBorder="1" applyAlignment="1">
      <alignment vertical="center"/>
    </xf>
    <xf numFmtId="9" fontId="27" fillId="26" borderId="26" xfId="53" applyFont="1" applyFill="1" applyBorder="1" applyAlignment="1" applyProtection="1">
      <alignment horizontal="center"/>
      <protection/>
    </xf>
    <xf numFmtId="0" fontId="3" fillId="26" borderId="22" xfId="0" applyNumberFormat="1" applyFont="1" applyFill="1" applyBorder="1" applyAlignment="1" applyProtection="1">
      <alignment horizontal="center"/>
      <protection/>
    </xf>
    <xf numFmtId="0" fontId="3" fillId="26" borderId="0" xfId="0" applyNumberFormat="1" applyFont="1" applyFill="1" applyBorder="1" applyAlignment="1" applyProtection="1">
      <alignment horizontal="center"/>
      <protection/>
    </xf>
    <xf numFmtId="0" fontId="27" fillId="26" borderId="0" xfId="0" applyNumberFormat="1" applyFont="1" applyFill="1" applyBorder="1" applyAlignment="1" applyProtection="1">
      <alignment horizontal="center"/>
      <protection/>
    </xf>
    <xf numFmtId="3" fontId="27" fillId="26" borderId="0" xfId="0" applyNumberFormat="1" applyFont="1" applyFill="1" applyBorder="1" applyAlignment="1">
      <alignment vertical="center"/>
    </xf>
    <xf numFmtId="9" fontId="27" fillId="26" borderId="23" xfId="53" applyFont="1" applyFill="1" applyBorder="1" applyAlignment="1" applyProtection="1">
      <alignment horizontal="center"/>
      <protection/>
    </xf>
    <xf numFmtId="0" fontId="3" fillId="24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114300</xdr:rowOff>
    </xdr:from>
    <xdr:to>
      <xdr:col>4</xdr:col>
      <xdr:colOff>304800</xdr:colOff>
      <xdr:row>5</xdr:row>
      <xdr:rowOff>76200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14300"/>
          <a:ext cx="9334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0" defaultRowHeight="0" customHeight="1" zeroHeight="1"/>
  <cols>
    <col min="1" max="1" width="4.57421875" style="39" bestFit="1" customWidth="1"/>
    <col min="2" max="2" width="7.00390625" style="39" bestFit="1" customWidth="1"/>
    <col min="3" max="3" width="4.7109375" style="39" bestFit="1" customWidth="1"/>
    <col min="4" max="4" width="6.421875" style="39" bestFit="1" customWidth="1"/>
    <col min="5" max="5" width="4.57421875" style="39" bestFit="1" customWidth="1"/>
    <col min="6" max="6" width="4.421875" style="39" bestFit="1" customWidth="1"/>
    <col min="7" max="7" width="51.28125" style="1" customWidth="1"/>
    <col min="8" max="10" width="14.7109375" style="1" bestFit="1" customWidth="1"/>
    <col min="11" max="11" width="14.57421875" style="1" customWidth="1"/>
    <col min="12" max="12" width="14.7109375" style="1" bestFit="1" customWidth="1"/>
    <col min="13" max="13" width="10.00390625" style="39" bestFit="1" customWidth="1"/>
    <col min="14" max="16384" width="8.28125" style="1" customWidth="1"/>
  </cols>
  <sheetData>
    <row r="1" spans="1:13" s="7" customFormat="1" ht="23.25" customHeight="1" thickTop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s="7" customFormat="1" ht="23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s="7" customFormat="1" ht="15.75" customHeight="1">
      <c r="A3" s="11" t="s">
        <v>45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s="7" customFormat="1" ht="15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s="7" customFormat="1" ht="15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s="7" customFormat="1" ht="15.7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4" customFormat="1" ht="43.5" customHeight="1">
      <c r="A7" s="20" t="s">
        <v>1</v>
      </c>
      <c r="B7" s="21" t="s">
        <v>2</v>
      </c>
      <c r="C7" s="21" t="s">
        <v>3</v>
      </c>
      <c r="D7" s="21" t="s">
        <v>4</v>
      </c>
      <c r="E7" s="21" t="s">
        <v>41</v>
      </c>
      <c r="F7" s="21" t="s">
        <v>5</v>
      </c>
      <c r="G7" s="21" t="s">
        <v>6</v>
      </c>
      <c r="H7" s="21" t="s">
        <v>42</v>
      </c>
      <c r="I7" s="21" t="s">
        <v>7</v>
      </c>
      <c r="J7" s="21" t="s">
        <v>8</v>
      </c>
      <c r="K7" s="21" t="s">
        <v>43</v>
      </c>
      <c r="L7" s="22" t="s">
        <v>9</v>
      </c>
      <c r="M7" s="23" t="s">
        <v>44</v>
      </c>
    </row>
    <row r="8" spans="1:13" s="2" customFormat="1" ht="12.75" hidden="1">
      <c r="A8" s="29" t="s">
        <v>10</v>
      </c>
      <c r="B8" s="30" t="s">
        <v>11</v>
      </c>
      <c r="C8" s="30" t="s">
        <v>12</v>
      </c>
      <c r="D8" s="31"/>
      <c r="E8" s="31"/>
      <c r="F8" s="30" t="s">
        <v>13</v>
      </c>
      <c r="G8" s="27" t="s">
        <v>14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40"/>
    </row>
    <row r="9" spans="1:13" s="2" customFormat="1" ht="12.75" hidden="1">
      <c r="A9" s="32"/>
      <c r="B9" s="33"/>
      <c r="C9" s="33"/>
      <c r="D9" s="33"/>
      <c r="E9" s="33"/>
      <c r="F9" s="33"/>
      <c r="G9" s="26"/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41"/>
    </row>
    <row r="10" spans="1:13" s="2" customFormat="1" ht="12.75">
      <c r="A10" s="29" t="s">
        <v>16</v>
      </c>
      <c r="B10" s="30" t="s">
        <v>15</v>
      </c>
      <c r="C10" s="30" t="s">
        <v>17</v>
      </c>
      <c r="D10" s="30" t="s">
        <v>17</v>
      </c>
      <c r="E10" s="31"/>
      <c r="F10" s="46" t="s">
        <v>18</v>
      </c>
      <c r="G10" s="47" t="s">
        <v>19</v>
      </c>
      <c r="H10" s="48">
        <v>192000000</v>
      </c>
      <c r="I10" s="48">
        <v>52000000</v>
      </c>
      <c r="J10" s="48">
        <v>51921320</v>
      </c>
      <c r="K10" s="48">
        <v>51921320</v>
      </c>
      <c r="L10" s="48">
        <v>51921320</v>
      </c>
      <c r="M10" s="49">
        <f>+J10/H10</f>
        <v>0.27042354166666666</v>
      </c>
    </row>
    <row r="11" spans="1:13" s="2" customFormat="1" ht="25.5">
      <c r="A11" s="34" t="s">
        <v>16</v>
      </c>
      <c r="B11" s="35" t="s">
        <v>15</v>
      </c>
      <c r="C11" s="35" t="s">
        <v>17</v>
      </c>
      <c r="D11" s="35" t="s">
        <v>16</v>
      </c>
      <c r="E11" s="33"/>
      <c r="F11" s="50" t="s">
        <v>18</v>
      </c>
      <c r="G11" s="51" t="s">
        <v>20</v>
      </c>
      <c r="H11" s="52">
        <v>2502900000</v>
      </c>
      <c r="I11" s="52">
        <v>2502900000</v>
      </c>
      <c r="J11" s="52">
        <v>2502900000</v>
      </c>
      <c r="K11" s="52">
        <v>0</v>
      </c>
      <c r="L11" s="52">
        <v>0</v>
      </c>
      <c r="M11" s="53">
        <f>+J11/H11</f>
        <v>1</v>
      </c>
    </row>
    <row r="12" spans="1:13" s="71" customFormat="1" ht="12.75">
      <c r="A12" s="66"/>
      <c r="B12" s="67"/>
      <c r="C12" s="67"/>
      <c r="D12" s="67"/>
      <c r="E12" s="67"/>
      <c r="F12" s="68"/>
      <c r="G12" s="55" t="s">
        <v>21</v>
      </c>
      <c r="H12" s="69">
        <v>2694900000</v>
      </c>
      <c r="I12" s="69">
        <v>2554900000</v>
      </c>
      <c r="J12" s="69">
        <v>2554821320</v>
      </c>
      <c r="K12" s="69">
        <v>51921320</v>
      </c>
      <c r="L12" s="69">
        <v>51921320</v>
      </c>
      <c r="M12" s="70">
        <f>+J12/H12</f>
        <v>0.9480208245203904</v>
      </c>
    </row>
    <row r="13" spans="1:13" s="2" customFormat="1" ht="38.25">
      <c r="A13" s="34" t="s">
        <v>23</v>
      </c>
      <c r="B13" s="35" t="s">
        <v>22</v>
      </c>
      <c r="C13" s="35" t="s">
        <v>10</v>
      </c>
      <c r="D13" s="33"/>
      <c r="E13" s="33"/>
      <c r="F13" s="50" t="s">
        <v>18</v>
      </c>
      <c r="G13" s="51" t="s">
        <v>24</v>
      </c>
      <c r="H13" s="52">
        <v>29806010000</v>
      </c>
      <c r="I13" s="52">
        <v>29806010000</v>
      </c>
      <c r="J13" s="52">
        <v>29806010000</v>
      </c>
      <c r="K13" s="52">
        <v>29806010000</v>
      </c>
      <c r="L13" s="52">
        <v>0</v>
      </c>
      <c r="M13" s="53">
        <f>+J13/H13</f>
        <v>1</v>
      </c>
    </row>
    <row r="14" spans="1:13" s="2" customFormat="1" ht="38.25">
      <c r="A14" s="29" t="s">
        <v>23</v>
      </c>
      <c r="B14" s="30" t="s">
        <v>22</v>
      </c>
      <c r="C14" s="30" t="s">
        <v>10</v>
      </c>
      <c r="D14" s="31"/>
      <c r="E14" s="31"/>
      <c r="F14" s="46" t="s">
        <v>25</v>
      </c>
      <c r="G14" s="47" t="s">
        <v>24</v>
      </c>
      <c r="H14" s="48">
        <v>5000000000</v>
      </c>
      <c r="I14" s="48">
        <v>5000000000</v>
      </c>
      <c r="J14" s="48">
        <v>5000000000</v>
      </c>
      <c r="K14" s="48">
        <v>5000000000</v>
      </c>
      <c r="L14" s="48">
        <v>0</v>
      </c>
      <c r="M14" s="49">
        <f>+J14/H14</f>
        <v>1</v>
      </c>
    </row>
    <row r="15" spans="1:13" s="2" customFormat="1" ht="25.5">
      <c r="A15" s="34" t="s">
        <v>27</v>
      </c>
      <c r="B15" s="35" t="s">
        <v>26</v>
      </c>
      <c r="C15" s="35" t="s">
        <v>28</v>
      </c>
      <c r="D15" s="35" t="s">
        <v>15</v>
      </c>
      <c r="E15" s="33"/>
      <c r="F15" s="50" t="s">
        <v>18</v>
      </c>
      <c r="G15" s="51" t="s">
        <v>29</v>
      </c>
      <c r="H15" s="52">
        <v>4070604800</v>
      </c>
      <c r="I15" s="52">
        <v>4070604800</v>
      </c>
      <c r="J15" s="52">
        <v>4068500000</v>
      </c>
      <c r="K15" s="52">
        <v>0</v>
      </c>
      <c r="L15" s="52">
        <v>0</v>
      </c>
      <c r="M15" s="53">
        <f>+J15/H15</f>
        <v>0.9994829269596498</v>
      </c>
    </row>
    <row r="16" spans="1:13" s="2" customFormat="1" ht="12.75">
      <c r="A16" s="29" t="s">
        <v>30</v>
      </c>
      <c r="B16" s="30" t="s">
        <v>22</v>
      </c>
      <c r="C16" s="30" t="s">
        <v>17</v>
      </c>
      <c r="D16" s="31"/>
      <c r="E16" s="31"/>
      <c r="F16" s="46" t="s">
        <v>18</v>
      </c>
      <c r="G16" s="47" t="s">
        <v>31</v>
      </c>
      <c r="H16" s="48">
        <v>69000000000</v>
      </c>
      <c r="I16" s="48">
        <v>68999873283</v>
      </c>
      <c r="J16" s="48">
        <v>68995798283</v>
      </c>
      <c r="K16" s="48">
        <v>3478479476.99</v>
      </c>
      <c r="L16" s="48">
        <v>3478479476.99</v>
      </c>
      <c r="M16" s="49">
        <f>+J16/H16</f>
        <v>0.9999391055507246</v>
      </c>
    </row>
    <row r="17" spans="1:13" s="2" customFormat="1" ht="12.75">
      <c r="A17" s="34" t="s">
        <v>30</v>
      </c>
      <c r="B17" s="35" t="s">
        <v>22</v>
      </c>
      <c r="C17" s="35" t="s">
        <v>17</v>
      </c>
      <c r="D17" s="33"/>
      <c r="E17" s="33"/>
      <c r="F17" s="50" t="s">
        <v>25</v>
      </c>
      <c r="G17" s="51" t="s">
        <v>31</v>
      </c>
      <c r="H17" s="52">
        <v>11000000000</v>
      </c>
      <c r="I17" s="52">
        <v>10963589548.42</v>
      </c>
      <c r="J17" s="52">
        <v>9798975132.42</v>
      </c>
      <c r="K17" s="52">
        <v>3228314290.42</v>
      </c>
      <c r="L17" s="52">
        <v>3222903812.42</v>
      </c>
      <c r="M17" s="53">
        <f>+J17/H17</f>
        <v>0.8908159211290909</v>
      </c>
    </row>
    <row r="18" spans="1:13" s="2" customFormat="1" ht="12.75">
      <c r="A18" s="29" t="s">
        <v>30</v>
      </c>
      <c r="B18" s="30" t="s">
        <v>22</v>
      </c>
      <c r="C18" s="30" t="s">
        <v>17</v>
      </c>
      <c r="D18" s="31"/>
      <c r="E18" s="31"/>
      <c r="F18" s="46" t="s">
        <v>32</v>
      </c>
      <c r="G18" s="47" t="s">
        <v>31</v>
      </c>
      <c r="H18" s="48">
        <v>80000000000</v>
      </c>
      <c r="I18" s="48">
        <v>79909556980</v>
      </c>
      <c r="J18" s="48">
        <v>79898627130</v>
      </c>
      <c r="K18" s="48">
        <v>54112818988</v>
      </c>
      <c r="L18" s="48">
        <v>44315758400</v>
      </c>
      <c r="M18" s="49">
        <f>+J18/H18</f>
        <v>0.998732839125</v>
      </c>
    </row>
    <row r="19" spans="1:13" s="2" customFormat="1" ht="25.5">
      <c r="A19" s="34" t="s">
        <v>30</v>
      </c>
      <c r="B19" s="35" t="s">
        <v>22</v>
      </c>
      <c r="C19" s="35" t="s">
        <v>12</v>
      </c>
      <c r="D19" s="33"/>
      <c r="E19" s="33"/>
      <c r="F19" s="50" t="s">
        <v>18</v>
      </c>
      <c r="G19" s="51" t="s">
        <v>33</v>
      </c>
      <c r="H19" s="52">
        <v>310000000000</v>
      </c>
      <c r="I19" s="52">
        <v>309999457461</v>
      </c>
      <c r="J19" s="52">
        <v>309982121533</v>
      </c>
      <c r="K19" s="52">
        <v>192303047261.28</v>
      </c>
      <c r="L19" s="52">
        <v>111462361639.28</v>
      </c>
      <c r="M19" s="53">
        <f>+J19/H19</f>
        <v>0.9999423275258065</v>
      </c>
    </row>
    <row r="20" spans="1:13" s="2" customFormat="1" ht="25.5">
      <c r="A20" s="29" t="s">
        <v>30</v>
      </c>
      <c r="B20" s="30" t="s">
        <v>22</v>
      </c>
      <c r="C20" s="30" t="s">
        <v>12</v>
      </c>
      <c r="D20" s="31"/>
      <c r="E20" s="31"/>
      <c r="F20" s="46" t="s">
        <v>25</v>
      </c>
      <c r="G20" s="47" t="s">
        <v>33</v>
      </c>
      <c r="H20" s="48">
        <v>40000000000</v>
      </c>
      <c r="I20" s="48">
        <v>38984116913</v>
      </c>
      <c r="J20" s="48">
        <v>38837404447.2</v>
      </c>
      <c r="K20" s="48">
        <v>10252944319.2</v>
      </c>
      <c r="L20" s="48">
        <v>10245686920.2</v>
      </c>
      <c r="M20" s="49">
        <f>+J20/H20</f>
        <v>0.97093511118</v>
      </c>
    </row>
    <row r="21" spans="1:13" s="2" customFormat="1" ht="38.25">
      <c r="A21" s="34" t="s">
        <v>34</v>
      </c>
      <c r="B21" s="35" t="s">
        <v>22</v>
      </c>
      <c r="C21" s="35" t="s">
        <v>17</v>
      </c>
      <c r="D21" s="35" t="s">
        <v>17</v>
      </c>
      <c r="E21" s="33"/>
      <c r="F21" s="50" t="s">
        <v>18</v>
      </c>
      <c r="G21" s="51" t="s">
        <v>35</v>
      </c>
      <c r="H21" s="52">
        <v>9000000000</v>
      </c>
      <c r="I21" s="52">
        <v>9000000000</v>
      </c>
      <c r="J21" s="52">
        <v>9000000000</v>
      </c>
      <c r="K21" s="52">
        <v>0</v>
      </c>
      <c r="L21" s="52">
        <v>0</v>
      </c>
      <c r="M21" s="53">
        <f>+J21/H21</f>
        <v>1</v>
      </c>
    </row>
    <row r="22" spans="1:13" s="2" customFormat="1" ht="38.25">
      <c r="A22" s="29" t="s">
        <v>34</v>
      </c>
      <c r="B22" s="30" t="s">
        <v>22</v>
      </c>
      <c r="C22" s="30" t="s">
        <v>17</v>
      </c>
      <c r="D22" s="30" t="s">
        <v>10</v>
      </c>
      <c r="E22" s="31"/>
      <c r="F22" s="46" t="s">
        <v>18</v>
      </c>
      <c r="G22" s="47" t="s">
        <v>36</v>
      </c>
      <c r="H22" s="48">
        <v>30000000000</v>
      </c>
      <c r="I22" s="48">
        <v>30000000000</v>
      </c>
      <c r="J22" s="48">
        <v>30000000000</v>
      </c>
      <c r="K22" s="48">
        <v>0</v>
      </c>
      <c r="L22" s="48">
        <v>0</v>
      </c>
      <c r="M22" s="49">
        <f>+J22/H22</f>
        <v>1</v>
      </c>
    </row>
    <row r="23" spans="1:13" s="2" customFormat="1" ht="38.25">
      <c r="A23" s="34" t="s">
        <v>34</v>
      </c>
      <c r="B23" s="35" t="s">
        <v>22</v>
      </c>
      <c r="C23" s="35" t="s">
        <v>17</v>
      </c>
      <c r="D23" s="35" t="s">
        <v>16</v>
      </c>
      <c r="E23" s="33"/>
      <c r="F23" s="50" t="s">
        <v>18</v>
      </c>
      <c r="G23" s="51" t="s">
        <v>37</v>
      </c>
      <c r="H23" s="52">
        <v>11349440000</v>
      </c>
      <c r="I23" s="52">
        <v>11349440000</v>
      </c>
      <c r="J23" s="52">
        <v>11349440000</v>
      </c>
      <c r="K23" s="52">
        <v>0</v>
      </c>
      <c r="L23" s="52">
        <v>0</v>
      </c>
      <c r="M23" s="53">
        <f>+J23/H23</f>
        <v>1</v>
      </c>
    </row>
    <row r="24" spans="1:13" s="2" customFormat="1" ht="38.25">
      <c r="A24" s="29" t="s">
        <v>34</v>
      </c>
      <c r="B24" s="30" t="s">
        <v>22</v>
      </c>
      <c r="C24" s="30" t="s">
        <v>17</v>
      </c>
      <c r="D24" s="30" t="s">
        <v>16</v>
      </c>
      <c r="E24" s="31"/>
      <c r="F24" s="46" t="s">
        <v>25</v>
      </c>
      <c r="G24" s="47" t="s">
        <v>37</v>
      </c>
      <c r="H24" s="48">
        <v>14650560000</v>
      </c>
      <c r="I24" s="48">
        <v>14650560000</v>
      </c>
      <c r="J24" s="48">
        <v>14650560000</v>
      </c>
      <c r="K24" s="48">
        <v>0</v>
      </c>
      <c r="L24" s="48">
        <v>0</v>
      </c>
      <c r="M24" s="49">
        <f>+J24/H24</f>
        <v>1</v>
      </c>
    </row>
    <row r="25" spans="1:13" s="2" customFormat="1" ht="38.25">
      <c r="A25" s="34" t="s">
        <v>34</v>
      </c>
      <c r="B25" s="35" t="s">
        <v>22</v>
      </c>
      <c r="C25" s="35" t="s">
        <v>17</v>
      </c>
      <c r="D25" s="35" t="s">
        <v>12</v>
      </c>
      <c r="E25" s="33"/>
      <c r="F25" s="50" t="s">
        <v>18</v>
      </c>
      <c r="G25" s="51" t="s">
        <v>38</v>
      </c>
      <c r="H25" s="52">
        <v>5000000000</v>
      </c>
      <c r="I25" s="52">
        <v>5000000000</v>
      </c>
      <c r="J25" s="52">
        <v>5000000000</v>
      </c>
      <c r="K25" s="52">
        <v>5000000000</v>
      </c>
      <c r="L25" s="52">
        <v>0</v>
      </c>
      <c r="M25" s="53">
        <f>+J25/H25</f>
        <v>1</v>
      </c>
    </row>
    <row r="26" spans="1:13" s="3" customFormat="1" ht="12.75">
      <c r="A26" s="44"/>
      <c r="B26" s="45"/>
      <c r="C26" s="45"/>
      <c r="D26" s="45"/>
      <c r="E26" s="45"/>
      <c r="F26" s="54"/>
      <c r="G26" s="55" t="s">
        <v>39</v>
      </c>
      <c r="H26" s="56">
        <v>618876614800</v>
      </c>
      <c r="I26" s="56">
        <v>617733208985.42</v>
      </c>
      <c r="J26" s="56">
        <v>616387436525.62</v>
      </c>
      <c r="K26" s="56">
        <v>303181614335.89</v>
      </c>
      <c r="L26" s="56">
        <v>172725190248.89</v>
      </c>
      <c r="M26" s="57">
        <f>+J26/H26</f>
        <v>0.9959779086576338</v>
      </c>
    </row>
    <row r="27" spans="1:13" ht="12.75">
      <c r="A27" s="36"/>
      <c r="B27" s="37"/>
      <c r="C27" s="38"/>
      <c r="D27" s="38"/>
      <c r="E27" s="38"/>
      <c r="F27" s="58"/>
      <c r="G27" s="59"/>
      <c r="H27" s="60"/>
      <c r="I27" s="60"/>
      <c r="J27" s="60"/>
      <c r="K27" s="60"/>
      <c r="L27" s="60"/>
      <c r="M27" s="61"/>
    </row>
    <row r="28" spans="1:13" s="3" customFormat="1" ht="13.5" thickBot="1">
      <c r="A28" s="42"/>
      <c r="B28" s="43"/>
      <c r="C28" s="43"/>
      <c r="D28" s="43"/>
      <c r="E28" s="43"/>
      <c r="F28" s="62"/>
      <c r="G28" s="63" t="s">
        <v>40</v>
      </c>
      <c r="H28" s="64">
        <v>621571514800</v>
      </c>
      <c r="I28" s="64">
        <v>620288108985.42</v>
      </c>
      <c r="J28" s="64">
        <v>618942257845.62</v>
      </c>
      <c r="K28" s="64">
        <v>303233535655.89</v>
      </c>
      <c r="L28" s="64">
        <v>172777111568.89</v>
      </c>
      <c r="M28" s="65">
        <f>+J28/H28</f>
        <v>0.9957699848017875</v>
      </c>
    </row>
    <row r="29" ht="11.25" thickTop="1"/>
    <row r="30" ht="10.5"/>
    <row r="31" ht="10.5" hidden="1"/>
    <row r="32" ht="10.5" hidden="1"/>
    <row r="33" ht="10.5" hidden="1"/>
    <row r="34" ht="10.5" hidden="1"/>
    <row r="35" ht="10.5" hidden="1"/>
    <row r="36" ht="10.5" hidden="1"/>
    <row r="37" ht="10.5" hidden="1"/>
    <row r="38" ht="10.5" hidden="1"/>
    <row r="39" ht="10.5" hidden="1"/>
    <row r="40" ht="10.5" hidden="1"/>
    <row r="41" ht="10.5" hidden="1"/>
    <row r="42" ht="10.5" hidden="1"/>
    <row r="43" ht="10.5" hidden="1"/>
    <row r="44" ht="10.5" hidden="1"/>
    <row r="45" ht="10.5" hidden="1"/>
    <row r="46" ht="10.5" hidden="1"/>
    <row r="47" ht="10.5" hidden="1"/>
    <row r="48" ht="10.5" hidden="1"/>
    <row r="49" ht="10.5" hidden="1"/>
    <row r="50" ht="10.5" hidden="1"/>
    <row r="51" ht="10.5" hidden="1"/>
    <row r="52" ht="10.5" hidden="1"/>
    <row r="53" ht="10.5" hidden="1"/>
    <row r="54" ht="10.5" hidden="1"/>
  </sheetData>
  <sheetProtection password="84A8" sheet="1" objects="1" scenarios="1" selectLockedCells="1" selectUnlockedCells="1"/>
  <mergeCells count="6">
    <mergeCell ref="A5:M5"/>
    <mergeCell ref="A6:M6"/>
    <mergeCell ref="A1:M1"/>
    <mergeCell ref="A2:M2"/>
    <mergeCell ref="A3:M3"/>
    <mergeCell ref="A4:M4"/>
  </mergeCells>
  <printOptions horizontalCentered="1"/>
  <pageMargins left="0.984251968503937" right="0.15748031496062992" top="0.31496062992125984" bottom="0.2362204724409449" header="0" footer="0.2362204724409449"/>
  <pageSetup horizontalDpi="1200" verticalDpi="12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Oswaldo Rojas Muñoz</dc:creator>
  <cp:keywords/>
  <dc:description/>
  <cp:lastModifiedBy>ccaceres</cp:lastModifiedBy>
  <cp:lastPrinted>2011-01-24T15:53:08Z</cp:lastPrinted>
  <dcterms:created xsi:type="dcterms:W3CDTF">2011-01-24T12:59:27Z</dcterms:created>
  <dcterms:modified xsi:type="dcterms:W3CDTF">2011-01-24T15:54:39Z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Entid">
    <vt:lpwstr>FONVIVIENDA</vt:lpwstr>
  </property>
  <property fmtid="{D5CDD505-2E9C-101B-9397-08002B2CF9AE}" pid="4" name="A">
    <vt:lpwstr>2010.00000000000</vt:lpwstr>
  </property>
</Properties>
</file>