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30" windowWidth="21840" windowHeight="9345" activeTab="0"/>
  </bookViews>
  <sheets>
    <sheet name="Preguntas" sheetId="1" r:id="rId1"/>
    <sheet name="Evaluación" sheetId="2" r:id="rId2"/>
    <sheet name="Lista de Asistentes" sheetId="3" r:id="rId3"/>
  </sheets>
  <definedNames/>
  <calcPr fullCalcOnLoad="1"/>
</workbook>
</file>

<file path=xl/sharedStrings.xml><?xml version="1.0" encoding="utf-8"?>
<sst xmlns="http://schemas.openxmlformats.org/spreadsheetml/2006/main" count="322" uniqueCount="225">
  <si>
    <t xml:space="preserve">¿Los temas presentados respondieron a sus intereses y expectativas? </t>
  </si>
  <si>
    <t>Nombres y Apellidos (completos):</t>
  </si>
  <si>
    <t>Correo Electrónico</t>
  </si>
  <si>
    <t>Teléfono</t>
  </si>
  <si>
    <t>Representa una organización</t>
  </si>
  <si>
    <t>¿Cuál?</t>
  </si>
  <si>
    <t>Marleny Mena Palacios</t>
  </si>
  <si>
    <t>Viceministro que probabilidad de las cubiertas para los edificios, cuando llueve se mojan los apartamentos.</t>
  </si>
  <si>
    <t>Marili Rodriguez Córdoba</t>
  </si>
  <si>
    <t>El arreglo de la vía central y en la construcción del centro de salud</t>
  </si>
  <si>
    <t>Róbinson E. Córdoba Martinez</t>
  </si>
  <si>
    <t>Ninguno</t>
  </si>
  <si>
    <t>yencylloreda2@hotmail.com</t>
  </si>
  <si>
    <t>Yency Yidid Lloreda</t>
  </si>
  <si>
    <t>Diana Alexandra Palma Cuesta</t>
  </si>
  <si>
    <t>¿Cómo piensa el Ministerio solucionar el problema de la vía de acceso hasta la ciudadela MIA y el hospital?</t>
  </si>
  <si>
    <t>¿Qué pasa con la construcción del Centro de Salud y la pavimentación de la Vía?</t>
  </si>
  <si>
    <t>Eladio Palacios Palacios</t>
  </si>
  <si>
    <t>Javier Lemos Maturana</t>
  </si>
  <si>
    <t>Victelio Guevara Garrido</t>
  </si>
  <si>
    <t>elvigga@hotmail.com</t>
  </si>
  <si>
    <t>Hay alguna solución a los problemas generados por los arrendamientos de los apartamentos que llevan a inconvenientes de convivencia?</t>
  </si>
  <si>
    <t>hemelramoscuesta@gmail.com</t>
  </si>
  <si>
    <t>tanner.rios@prosperidadsocial.gov.co</t>
  </si>
  <si>
    <t>Ciudadela MIA</t>
  </si>
  <si>
    <t>¿Cómo se enteró de la realización del evento de Rendición de Cuentas a la ciudadanía?</t>
  </si>
  <si>
    <t>¿Consultó información sobre la gestión del Ministerio, antes de asistir a este evento?</t>
  </si>
  <si>
    <t>¿Considera que su opinión es importante y se tendrá en cuenta para la toma de decisiones?</t>
  </si>
  <si>
    <t>¿Por qué?</t>
  </si>
  <si>
    <t>¿El evento dio a conocer los resultados actuales?</t>
  </si>
  <si>
    <t>¿Los medios y espacios de participación fueron suficientes?</t>
  </si>
  <si>
    <t>¿La entrega de información previa motivó su participación?</t>
  </si>
  <si>
    <t>¿Cuál es su calificación general del ejercicio de rendición de cuentas?</t>
  </si>
  <si>
    <t>¿Qué aspectos considera se debe mejorar para futuros eventos de Rendición de Cuentas?</t>
  </si>
  <si>
    <t xml:space="preserve">¿Tiene alguna pregunta o petición frente a los temas del evento? </t>
  </si>
  <si>
    <t>Jenifer Cristina Blandón Córdoba</t>
  </si>
  <si>
    <t>blandon.jenifer@gmail.com</t>
  </si>
  <si>
    <t>Si</t>
  </si>
  <si>
    <t>Consorcio IntMIA</t>
  </si>
  <si>
    <t>Nombre</t>
  </si>
  <si>
    <t>Cargo</t>
  </si>
  <si>
    <t>Entidad/municipio</t>
  </si>
  <si>
    <t>Solicitudes/temática</t>
  </si>
  <si>
    <t>Presidente Junta Administradora MIA</t>
  </si>
  <si>
    <t>Javier Lemus</t>
  </si>
  <si>
    <t>Magndalena</t>
  </si>
  <si>
    <t>Quibdó</t>
  </si>
  <si>
    <t>Rosmira Maturana</t>
  </si>
  <si>
    <t>Pastora</t>
  </si>
  <si>
    <t>Luz Viviana Solórsano</t>
  </si>
  <si>
    <t>Novelia Blan</t>
  </si>
  <si>
    <t>Residente Ciudadela MIA</t>
  </si>
  <si>
    <t>María Soberda</t>
  </si>
  <si>
    <t>Epifanía</t>
  </si>
  <si>
    <t>Luis Enrique Murillo Robledo</t>
  </si>
  <si>
    <t>Defensor del Pueblo Chocó</t>
  </si>
  <si>
    <t xml:space="preserve">Joaquin E. Palacios </t>
  </si>
  <si>
    <t>Defensor Comunitario</t>
  </si>
  <si>
    <t>Juan Carlos Gutierrez</t>
  </si>
  <si>
    <t xml:space="preserve">Profesional especializado </t>
  </si>
  <si>
    <t>MVCT</t>
  </si>
  <si>
    <t>3112531480 / 310 853 94 03 / (094) 6710339. Ext. 3195</t>
  </si>
  <si>
    <t>choco@defensoria.gov.co / Calle 30 Avenida Aeropuerto 10-235 / Quibdó</t>
  </si>
  <si>
    <t>Enny Restrepo</t>
  </si>
  <si>
    <t xml:space="preserve">Profesional Apoyo </t>
  </si>
  <si>
    <t>Alcaldía Quibdó</t>
  </si>
  <si>
    <t>ennyyoha@hotmail.com</t>
  </si>
  <si>
    <t>Marylen Moreno Q</t>
  </si>
  <si>
    <t>Ama de casa</t>
  </si>
  <si>
    <t>Empleo</t>
  </si>
  <si>
    <t>Maximino Cahverra</t>
  </si>
  <si>
    <t>Manuel Padilla</t>
  </si>
  <si>
    <t>Consejo</t>
  </si>
  <si>
    <t>Rendición</t>
  </si>
  <si>
    <t>Gentil Mosquera</t>
  </si>
  <si>
    <t xml:space="preserve">Ana Martha M. </t>
  </si>
  <si>
    <t>Docente</t>
  </si>
  <si>
    <t>Walter Urrutia</t>
  </si>
  <si>
    <t>Camarógrafo</t>
  </si>
  <si>
    <t xml:space="preserve">Eric Cuesta </t>
  </si>
  <si>
    <t>Administrador</t>
  </si>
  <si>
    <t>Marili Rodriguez</t>
  </si>
  <si>
    <t>Administrador ciudadela MIA</t>
  </si>
  <si>
    <t>lcqyquejada@hotmail.co</t>
  </si>
  <si>
    <t>Luz Yacy Córdoba Q</t>
  </si>
  <si>
    <t>Marleny Memo</t>
  </si>
  <si>
    <t>Aleyda</t>
  </si>
  <si>
    <t>Administrador RPHZ - Ciudadela MIA</t>
  </si>
  <si>
    <t>Redes Sociales</t>
  </si>
  <si>
    <t>Internet</t>
  </si>
  <si>
    <t>Invitación Directa</t>
  </si>
  <si>
    <t>Otro</t>
  </si>
  <si>
    <t>Con base en esta se ralizarán intervenciones</t>
  </si>
  <si>
    <t>No</t>
  </si>
  <si>
    <t>Juan Daniel Córdoba</t>
  </si>
  <si>
    <t>Diócesis</t>
  </si>
  <si>
    <t>Poruqe hago parte de una nacionalidad colombiana y es un derecho</t>
  </si>
  <si>
    <t>Leison Freyder Romaña</t>
  </si>
  <si>
    <t>legror@yahoo.com</t>
  </si>
  <si>
    <t>Fundación Orbis</t>
  </si>
  <si>
    <t>Logística</t>
  </si>
  <si>
    <t>Epifanía C</t>
  </si>
  <si>
    <t>Porque me invitaron directamente</t>
  </si>
  <si>
    <t>Cómo es el proceso de revocatoria de la vivienda</t>
  </si>
  <si>
    <t>Anónimo</t>
  </si>
  <si>
    <t>La convocatoria debe ser más amplia</t>
  </si>
  <si>
    <t>Novelia</t>
  </si>
  <si>
    <t>Por la invitación directa</t>
  </si>
  <si>
    <t>Marisol Palacios</t>
  </si>
  <si>
    <t>Victelio Guerra Garrido</t>
  </si>
  <si>
    <t>Administrador RPH2</t>
  </si>
  <si>
    <t>debido a que somos los directamente afectados y nos interesa la decisión sobre nuestras dificultades</t>
  </si>
  <si>
    <t>De acuerdo a jornadas donde se socializó  la programación a llevar a cabo durante la rendición, la cual al parecer no se tomo en cuenta en esta jornada</t>
  </si>
  <si>
    <t>Agilidad en los procesos sancionatporios, frente a quienes tienen los apartamentos en arrendamiento o no conviven en ellso, problemas vecinos por ruidos y mala convivencia, pago de espensas o cuotas de administración</t>
  </si>
  <si>
    <t>Luz Yacy Córdoba Quesada</t>
  </si>
  <si>
    <t>Porque concidero que mi opinión es importante</t>
  </si>
  <si>
    <t>Que se cumpla todo lo dicho por el Viceministro</t>
  </si>
  <si>
    <t>Administrador MIA</t>
  </si>
  <si>
    <t>Que se realizce directamente en ciudadela MIA mediante una asambla con la comunidad</t>
  </si>
  <si>
    <t>De que todo lo pedido sea efectivo</t>
  </si>
  <si>
    <t>Podemos tener los cursos del Sena constantes si tenemos en cuenta que podemos tener una plaza satelite para nuestros vendedores</t>
  </si>
  <si>
    <t>Margarita Rodriguez</t>
  </si>
  <si>
    <t>Porque es muy importante para nosotros porque los proyectos son para Ciudadela MIA</t>
  </si>
  <si>
    <t>Nombrara  a los pprofesores Ciudadela MIA</t>
  </si>
  <si>
    <t>La convivencia, cartera</t>
  </si>
  <si>
    <t>Joaquin Palacios</t>
  </si>
  <si>
    <t>FORMATO USADO</t>
  </si>
  <si>
    <t>Respuesta</t>
  </si>
  <si>
    <t>La oficina de inclusión social tiene la caracterización de las viviendas en cuanto cuantas personas viven. 650 familias no viven y arriendan la casa por valor de 40000 mil pesos mensuales. ¿Qué va a pasar?</t>
  </si>
  <si>
    <t>Eneil Cuesta Córdoba</t>
  </si>
  <si>
    <t>Señor ministro, Ciudadela MIA   por el alcalde ha hecho caso omiso a la vocería de MIA, ¿Qué pasa con eso?</t>
  </si>
  <si>
    <t>La plaza satélite para nuestros vendedores y un supermercado</t>
  </si>
  <si>
    <t>Stevenson Valencia S</t>
  </si>
  <si>
    <t xml:space="preserve">Surely Córdoba </t>
  </si>
  <si>
    <t>Epifanía Córdoba Mosquera</t>
  </si>
  <si>
    <t>Hiber de Jesúsu Salas Mosquera</t>
  </si>
  <si>
    <t>Viviana Campaña</t>
  </si>
  <si>
    <t>Residente MIA</t>
  </si>
  <si>
    <t>Gloria Iveth G.</t>
  </si>
  <si>
    <t>Regina María</t>
  </si>
  <si>
    <t>Hemel Ramos</t>
  </si>
  <si>
    <t>Coordinador Diocesis</t>
  </si>
  <si>
    <t>Darlin Mosquera</t>
  </si>
  <si>
    <t>Amtiel C.</t>
  </si>
  <si>
    <t>Fredy Díaz Córdoba</t>
  </si>
  <si>
    <t>frdiaz@minvivienda.gov.co</t>
  </si>
  <si>
    <t>Margarita</t>
  </si>
  <si>
    <t>Alvarina Quesada</t>
  </si>
  <si>
    <t>Consejo de administración</t>
  </si>
  <si>
    <t>Profesional de apoyo</t>
  </si>
  <si>
    <t xml:space="preserve">Gladis María Valencia </t>
  </si>
  <si>
    <t>glarame8@hotmail.com</t>
  </si>
  <si>
    <t>Eladio Palacios</t>
  </si>
  <si>
    <t>Rosa Irene</t>
  </si>
  <si>
    <t>rosairene@hotmail.com</t>
  </si>
  <si>
    <t>Isaac Rentería</t>
  </si>
  <si>
    <t>Yency Yidid</t>
  </si>
  <si>
    <t>yencilloreda2@hotmail.com</t>
  </si>
  <si>
    <t>Marisol</t>
  </si>
  <si>
    <t>Yoiner Yerith Valoyes Palacios</t>
  </si>
  <si>
    <t>yoiner555@hotmail.com</t>
  </si>
  <si>
    <t>Fermin Mosquera López</t>
  </si>
  <si>
    <t>Luz del Carmen Cu</t>
  </si>
  <si>
    <t>Johon Andrés S.</t>
  </si>
  <si>
    <t xml:space="preserve">Jenifer Blandón </t>
  </si>
  <si>
    <t>Interventora SST</t>
  </si>
  <si>
    <t>blandonjenifer@gmail.com</t>
  </si>
  <si>
    <t>Juan David G.</t>
  </si>
  <si>
    <t>Logística Diocesis</t>
  </si>
  <si>
    <t xml:space="preserve">Supervisor proyecto </t>
  </si>
  <si>
    <t>Findeter</t>
  </si>
  <si>
    <t>crlover@findeter.gov.co</t>
  </si>
  <si>
    <t>Robinson Cordoba</t>
  </si>
  <si>
    <t>Asesor jurídico Diocesis</t>
  </si>
  <si>
    <t>Tanner Rios</t>
  </si>
  <si>
    <t>ASUG</t>
  </si>
  <si>
    <t>Prosperidad Social Quibdó</t>
  </si>
  <si>
    <t>Yubely Machado</t>
  </si>
  <si>
    <t>Jefe de prensa</t>
  </si>
  <si>
    <t>prensa@quibdo-choco.gov.co</t>
  </si>
  <si>
    <t>Surely Córdoba</t>
  </si>
  <si>
    <t>Trabajador Social</t>
  </si>
  <si>
    <t>Diocesis</t>
  </si>
  <si>
    <t>sucomc-78@hotmail.com</t>
  </si>
  <si>
    <t>Formato de preguntas Mesa de trabajo 10 de julio de 2018</t>
  </si>
  <si>
    <t>Formato de Preguntas  Rendición de Cuentas Focalizada - 23 de julio de 2018</t>
  </si>
  <si>
    <t>Formatos de Evaluación de la Rendición de Cuentas Focalizada - 23 de julio de 2018</t>
  </si>
  <si>
    <t>PREGUNTAS CONSOLIDADAS 
RENDICIÓN DE CUENTAS FOCALIZADA PROYECTO CIUDADELA MIA - QUIBDÓ
VICEMINISTERIO DE VIVIENDA</t>
  </si>
  <si>
    <t>1.       Agilidad en los procesos sancionatorios, frente a quienes tienen los apartamentos en arrendamiento o no conviven en ellos</t>
  </si>
  <si>
    <t>2.       Problemas vecinos por ruidos y mala convivencia, pago de expensas o cuotas de administración</t>
  </si>
  <si>
    <t>Podemos tener los cursos del Sena constantes si tenemos en cuenta que podemos tener una plaza satélite para nuestros vendedores</t>
  </si>
  <si>
    <t>Se vienen presentando una serie de taponamientos de tubería en las viviendas y en la tubería común y la constructora dice que ya terminó la garantía. ¿Quién puede ayudar a solucionar eso?</t>
  </si>
  <si>
    <t>1. Situación de viviendas vacías motivo para hacer pagar las obligaciones</t>
  </si>
  <si>
    <t>2.  El pago de obligaciones</t>
  </si>
  <si>
    <t>3. Culminación del centro de salud</t>
  </si>
  <si>
    <t>4.  Estado de las vías</t>
  </si>
  <si>
    <t>Los entes que entregaron las viviendas deben manejar la estrategia para denunciar</t>
  </si>
  <si>
    <t>Pregunta o petición frente a los temas de la Rendición de Cuentas</t>
  </si>
  <si>
    <t>Formato de Evaluación 
Mesa de trabajo con grupos de interés del proyecto Ciudadela Mía
Quibdó, 10 de julio de 2018</t>
  </si>
  <si>
    <t>Qué va a pasar con las cubiertas de los apartamentos que cuando llueve todo se moja.</t>
  </si>
  <si>
    <t>Señor Viceministro cuál es la pedagigía que vamos a utilizar los habitantes de Ciudadela MIA sobre la inseguridad</t>
  </si>
  <si>
    <t>Isaaac Rentería Martinez</t>
  </si>
  <si>
    <t>Porqué le dieron viviendas a personas que en realidad no las necesitaban. Hay personas que tienen más de 2 casas.</t>
  </si>
  <si>
    <t>Cuál es el porcentaje de empleados que harán parte del funcionamiento de las instituciones</t>
  </si>
  <si>
    <t>Yency Yidid Lloreda Moreno</t>
  </si>
  <si>
    <t>EQUIPAMIENTOS</t>
  </si>
  <si>
    <t>Los problemas de Convivencia que se han presentado en el proyecto de Vivienda de Ciudadela MIA, frente al tema de convivencia, se abordo en una prima fase de intervención con el convenio entre Orbis y Fon vivienda "El color de la convivencia", este convenio tuvo una duración de 14 meses, donde a partir de diferentes metodologias se abordaron estas problemtacias. Posteriormente la Policia nacional ha socializado el nuevo codigo de convivencia, de la Policia Nacional, donde explica como se manejaran las dificultades en materia de convivencia que se puedan presentar. Por esta razón al tener las familias alguna dificultad en este aspecto deben recurrir a la policia, quienes ayudaran a manejar las disficultades que se puedan presentar.</t>
  </si>
  <si>
    <t>Esto no es competencia del Ministerio, es competencia de la alcadia municipal, quien debe gestionar la infraestructura de la plaza satélite.</t>
  </si>
  <si>
    <t>No se entiende, cual es la peticion del beneficiario.</t>
  </si>
  <si>
    <t>No se entiende a que se refiere con pedagogia, de Ciudadela MIA en materia de inseguridad. En las mesas de acompañamiento social y de seguridad se ha abordado las diferentes problematicas en materia de seguridad. Y se han dado soluciones como mayor frecuencia del cuadrante, realización de actividades en materia de prevención de consumo de sustancias psicoactivas.</t>
  </si>
  <si>
    <t>Los hogares beneficiarios del Programa de Vivienda Gratuita tienen, entre otras, la obligación de residir en la vivienda asignada por el término mínimo de diez (10) años contados desde la fecha de su transferencia, salvo que medie permiso de la entidad otorgante fundamentado en razones de fuerza mayor o caso fortuito. Así las cosas, no pueden arrendar o entregar a título de comodato, total o parcialmente, la vivienda asignada, dentro del término establecido.</t>
  </si>
  <si>
    <t>Teniendo en cuenta esto, se viene realizando la verificación del cumplimiento de las obligaciones de los beneficiarios y una vez se identifique el presunto incumplimiento por parte de los hogares, se les inicia un Procedimiento Administrativo Sancionatorio que puede terminar con la pérdida del subsidio de vivienda al encontrarse que efectivamente los hogares asignados incumplieron la obligación de habitar la vivienda.</t>
  </si>
  <si>
    <t xml:space="preserve">La circular 04 de 2017 expedida por el Fondo Nacioal de Vivienda y la cual fue socializada con todos los municipios del Colombia donde existan Proyectos de Vivienda Gratuita entregadas, presenta el protocolo de recepción de denuncias y traslado de las mismas al MVCT, por parte de las alcaldias de estos municipios, inicialmente la alcaldia debe remitir de acuerdo a lo especificado en dicha circular la información que tienen  conocimiento de los hogares que no habitan la vivienda o la tienen arrendada o en comodato, una vez recepcionadas estas denuncias  con estos requisitos, el MVCT da inicio al proceso administrativo sancionatorio de revocatoria con un requerimiento que va dirigido al hogar con la causal del incumplimiento, en todas as etapas del proceso administrativo el hogar puede presentar los descargos necesarios para justificar el incumplimiento por fuerza mayor, despues del envio del requerimiento al hogar y una vez se hayan agotado los terminos procesales del articulo 47 del CPACA, se formulan cargos al hogar por el presunto incumplimiento a las obligaciones del Decreto 1077  de 2015, una vez notificados y agotados lo termnos procesales, se apertura a periodo probatorio, para verificar en campo el presunto cumplimiento o incumplimiento del hogar investigado, cerrada esta etapa,  se procede una vez finalizen los terminos procesales a determinar el fallo en contra o el archivo del proceso, de acuerdo a las pruebas recopiladas durante todo el proceso sancionatorio, que determina  si se llegara a fallar en contra del hogar la perdida total del subsidio familiar de vivienda en especie SFVE , y en consecuencia la perdida material del inmueble asignado(Propiedad), que sera entregada mediante nueva asignación a un nuevo hogar sustituto. </t>
  </si>
  <si>
    <t>La circular 04 de 2017 expedida por el Fondo Nacioal de Vivienda y la cual fue socializada con todos los municipios del Colombia donde existan Proyectos de Vivienda Gratuita entregadas, presenta el protocolo de recepción de denuncias y traslado de las mismas al MVCT, por parte de las alcaldias de estos municipios; son ellos los encargados de recepcionar y trasladar estas denuncias al MVCT para que podamos iniciar proceso administrativos sancionatorios en contra de los hogares infractores del Decreto 1077 de 2015</t>
  </si>
  <si>
    <t xml:space="preserve">Para iniciar porceso administrativo sancionatorio de revocatoria, en el que se le da al hogar 15 días habiles para que presente sus respectivos descargos en contra de la causal de incumplimiento ; luego de notificada, se procede a la formulacion de pliego de cargos  por encontrar que existe suficiencia probatoraia para continuar con el tramite de revocatoria, posteriormente seda  apertura al periodo probatorio para verificar en campo el supuesto incumplimiento del hogar investigado, una vez se terminen los terminos procesales de notificación se pasa a la etapa final de fallo, en el que con los documentos y material porbatorio recojido durante todo el proceso, se decide si se falla en contra del hogar investigado y se revoca el Subsidio Familiar de Vivienda o se archiva el procedimiento, si el hogar s sancionado pierde la propiedad del inmueble asignado y debe devolver el mismo a Fonvivienda para sustituir y entregar este inmueble a un nuevo hogar asignado. </t>
  </si>
  <si>
    <t xml:space="preserve"> Es importante mencionar que de conformidad con la autonomía territorial de los municipios y distritos, establecida en los artículos 311 y 313 de la  Constitución Política de Colombia, desarrollada por la Ley 388 de 1997, el ordenamiento del territorio comprende un conjunto de acciones político-administrativas y de planificación física concertadas, las cuales se materializan con la expedición de los planes de ordenamiento territorial (POT), que regulan el uso, la ocupación y el aprovechamiento del suelo e incluyen las especificaciones y exigencias para las cesiones urbanísticas, equipamientos comunales, infraestructura vial y de servicios.
Por lo tanto, la dotación de equipamientos a centros urbanos, es una responsabilidad de las administraciones municipales; sin embargo el Gobierno Nacional ha venido apoyando esta labor especialmente en los Proyectos que se adelantan en cumplimiento de la Política de Vivienda que viene desarrollando. Para el caso específico, es el Municipio el que tiene la responsabilidad de adelantar las obras mencionadas. A su vez, el secretario de planeacion municipal manifiesta: Se adelanta con recursos del municipio una UNIDAD INTERMEDIA DE SALUD - UIS. Se inició la ejecución hace 5 meses, sin embargo al a fecha se encuentra suspendida debido a que los diseños fueron revisados por secretaria de salud departamental, pero no se cuenta con aprobación por parte del Ministerio de Salud. El valor de inversión aproximado es de $6.000 millones. La UIS se encuentra ubicada aproximadamente a 300 mts del PVG Ciudadela MIA. En cuanto a vías, el municipio adelanto una vía  que conecta el Barrio el Jardín y el PVG Ciudadela MIA, con el centro de Quibdó. Así mismo, se hizo una vía que conecta el sector de la Uribe con el PVG. A la fecha hay parte de la vía sin afirmado (aproximadamente 500 mts). No se cuenta con recursos de la alcaldía para culminar las vías mencionadas.</t>
  </si>
  <si>
    <t>Es importante mencionar que de conformidad con la autonomía territorial de los municipios y distritos, establecida en los artículos 311 y 313 de la  Constitución Política de Colombia, desarrollada por la Ley 388 de 1997, el ordenamiento del territorio comprende un conjunto de acciones político-administrativas y de planificación física concertadas, las cuales se materializan con la expedición de los planes de ordenamiento territorial (POT), que regulan el uso, la ocupación y el aprovechamiento del suelo e incluyen las especificaciones y exigencias para las cesiones urbanísticas, equipamientos comunales, infraestructura vial y de servicios.
Por lo tanto, la dotación de equipamientos a centros urbanos, es una responsabilidad de las administraciones municipales; sin embargo el Gobierno Nacional ha venido apoyando esta labor especialmente en los Proyectos que se adelantan en cumplimiento de la Política de Vivienda que viene desarrollando. Para el caso específico, es el Municipio el que tiene la responsabilidad de adelantar las obras mencionadas. A su vez, el secretario de planeacion municipal manifiesta: Se adelanta con recursos del municipio una UNIDAD INTERMEDIA DE SALUD - UIS. Se inició la ejecución hace 5 meses, sin embargo al a fecha se encuentra suspendida debido a que los diseños fueron revisados por secretaria de salud departamental, pero no se cuenta con aprobación por parte del Ministerio de Salud. El valor de inversión aproximado es de $6.000 millones. La UIS se encuentra ubicada aproximadamente a 300 mts del PVG Ciudadela MIA. En cuanto a vías, el municipio adelanto una vía  que conecta el Barrio el Jardín y el PVG Ciudadela MIA, con el centro de Quibdó. Así mismo, se hizo una vía que conecta el sector de la Uribe con el PVG. A la fecha hay parte de la vía sin afirmado (aproximadamente 500 mts). No se cuenta con recursos de la alcaldía para culminar las vías mencionadas.</t>
  </si>
  <si>
    <t xml:space="preserve">Es importante mencionar que de conformidad con la autonomía territorial de los municipios y distritos, establecida en los artículos 311 y 313 de la  Constitución Política de Colombia, desarrollada por la Ley 388 de 1997, el ordenamiento del territorio comprende un conjunto de acciones político-administrativas y de planificación física concertadas, las cuales se materializan con la expedición de los planes de ordenamiento territorial (POT), que regulan el uso, la ocupación y el aprovechamiento del suelo e incluyen las especificaciones y exigencias para las cesiones urbanísticas, equipamientos comunales, infraestructura vial y de servicios.
Por lo tanto, la dotación de equipamientos a centros urbanos, es una responsabilidad de las administraciones municipales; sin embargo el Gobierno Nacional ha venido apoyando esta labor especialmente en los Proyectos que se adelantan en cumplimiento de la Política de Vivienda que viene desarrollando. Para el caso específico, es el Municipio el que tiene la responsabilidad de adelantar las obras mencionadas. A su vez, el secretario de planeacion municipal manifiesta: Se adelanta con recursos del municipio una UNIDAD INTERMEDIA DE SALUD - UIS. Se inició la ejecución hace 5 meses, sin embargo al a fecha se encuentra suspendida debido a que los diseños fueron revisados por secretaria de salud departamental, pero no se cuenta con aprobación por parte del Ministerio de Salud. El valor de inversión aproximado es de $6.000 millones. La UIS se encuentra ubicada aproximadamente a 300 mts del PVG Ciudadela MIA. </t>
  </si>
  <si>
    <t xml:space="preserve"> Es importante mencionar que de conformidad con la autonomía territorial de los municipios y distritos, establecida en los artículos 311 y 313 de la  Constitución Política de Colombia, desarrollada por la Ley 388 de 1997, el ordenamiento del territorio comprende un conjunto de acciones político-administrativas y de planificación física concertadas, las cuales se materializan con la expedición de los planes de ordenamiento territorial (POT), que regulan el uso, la ocupación y el aprovechamiento del suelo e incluyen las especificaciones y exigencias para las cesiones urbanísticas, equipamientos comunales, infraestructura vial y de servicios.
Por lo tanto, la dotación de equipamientos a centros urbanos, es una responsabilidad de las administraciones municipales; sin embargo el Gobierno Nacional ha venido apoyando esta labor especialmente en los Proyectos que se adelantan en cumplimiento de la Política de Vivienda que viene desarrollando. Para el caso específico, es el Municipio el que tiene la responsabilidad de adelantar las obras mencionadas. A su vez, el secretario de planeacion municipal manifiesta:  En cuanto a vías, el municipio adelanto una vía  que conecta el Barrio el Jardín y el PVG Ciudadela MIA, con el centro de Quibdó. Así mismo, se hizo una vía que conecta el sector de la Uribe con el PVG. A la fecha hay parte de la vía sin afirmado (aproximadamente 500 mts). No se cuenta con recursos de la alcaldía para culminar las vías mencionadas.</t>
  </si>
  <si>
    <t>La obligacion de contratar personal de la zona se concentra en los procesos de obra de los Proyectos de Vivienda y en los equipamientos financiados por el Ministerio (mano de obra No calificada), en este caso es del 60%; pero para la operacion y funcionamiento de estas estructuras u otras construidas, ya cesa la obligacion en este sentido. Por lo anterior, es el Municipio y/o el operador, quien determina el porcentaje consultado.</t>
  </si>
  <si>
    <t>El grupo de acompañamiento realiza charlas sobre la importancia del pago de obligaciones.</t>
  </si>
  <si>
    <t xml:space="preserve">El proyecto Ciudadela Mia, se ejecuto mediante el esquema de convenio, dentro del cual, si se presentan observaciones constructivas en las viviendas entregadas, los beneficiarios deberán realizar la solicitud ante la Alcaldia de Quibdó para que esta de acuerdo a sus competencias, traslade dicho requerimiento a la firma constructora de acuerdo con los tiempos y procedimientos establecidos en el manual del usuario para la atención de posventas, en caso de no ser atendidos o no estar de acuerdo con la atención prestada por parte de la firma constructora, el beneficiario deberá informar y realizar su requerimiento debidamente sustentado ante la Fiduciaria Bogotá, vocera del Patrimonio Autónomo FIDEICOMISO – PROGRAMA DE VIVIENDA GRATUITA, para que esta gestione ante el constructor los requerimientos pertinentes o en dado caso se hagan efectivas las garantías respectivas.
Ahora bien, la Dirección de Inveriones de este Ministerio realizará un requerimiento por escrito al constructor Coninsa Ramon H, para que evalue la situación reportada nos informe si al respecto se ha realizado alguna atención y asu vez corrija las deficiencias en el evento a que haya lugar.
</t>
  </si>
  <si>
    <t>Es importante destacar que no todas los incovenientes técnicos que se presentan en el proyecto pueden ser atendidos dentro del proceso de posventa, toda vez que hay situaciones en las que se presentan deficiencias por el uso normal de habitación, en estos casos es obligación de los copropietarios realizar las pequeñas reparaciones que se requieran por el desgaste de la ocupación, asi mismo acogerse al manual del usuario entregado por el constructor, absteniendose de realizar manipulaciones o modificaciones en los sistemas electricos o de tuberias asi como aquellas que puedan afectar la estructura.  
Por su parte, es importante conforme a la Ley de propiedad Horizontal realizar los pagos de administración fijados por  el consejo de administración, recursos que deben ser destinados para el manteniemiento de las zonas comunes y de esta forma lograr que el proyecto se vuelva administrativamente autosostenible, ahora bien, se remitirá el inconveniente reportado al constructor solicitando que conforme a sus obligaciones atiende e informe sobre el caso correspondiente.</t>
  </si>
  <si>
    <t>El proyecto Ciudadela Mia, se ejecuto mediante el esquema de convenio, dentro del cual, si se presentan observaciones constructivas en las viviendas entregadas, los beneficiarios deberán realizar la solicitud ante la Alcaldia de Quibdó para que esta de acuerdo a sus competencias, traslade dicho requerimiento a la firma constructora de acuerdo con los tiempos y procedimientos establecidos en el manual del usuario para la atención de posventas, en caso de no ser atendidos o no estar de acuerdo con la atención prestada por parte de la firma constructora, el beneficiario deberá informar y realizar su requerimiento debidamente sustentado ante la Fiduciaria Bogotá, vocera del Patrimonio Autónomo FIDEICOMISO – PROGRAMA DE VIVIENDA GRATUITA, para que esta gestione ante el constructor los requerimientos pertinentes o en dado caso se hagan efectivas las garantías respectivas.
Ahora bien, la Dirección de Inveriones de este Ministerio realizará un requerimiento por escrito al constructor Coninsa Ramon H, para que evalue la situación reportada nos informe si al respecto se ha realizado alguna atención y asu vez corrija las deficiencias en el evento a que haya lugar.</t>
  </si>
  <si>
    <t>En respuesta a su inquietud, se le informa que el Ministerio de Vivienda, Ciudad y Territorio,  a través de la Oficina Asesora de Planeación, hace seguimiento a los compromisos asumidos en los espacios de rendición de cuentas, cuyos avances y cumplimiento son publicados en el Informe consolidado de resultados de la Estrategia de Rendición de Cuentas y Participación Ciudadana que se publicará en el mes de diciembre de 2018 e incluirán los compromisos asumidos en la Rendición de Cuentas Focalizada para el Proyecto Ciudadela MIA. Este informe será publicado en la sección de Rendición de Cuentas del sitio web del Ministerio, en el siguiente enlace: http://www.minvivienda.gov.co/sobre-el-ministerio/planeacion-gestion-y-control/rendicion-de-cuentas</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</si>
</sst>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_);_(* \(#,##0.00\);_(* &quot;-&quot;??_);_(@_)"/>
    <numFmt numFmtId="165" formatCode="_(* #,##0.0_);_(* \(#,##0.0\);_(* &quot;-&quot;??_);_(@_)"/>
  </numFmts>
  <fonts count="40">
    <font>
      <sz val="11"/>
      <color theme="1"/>
      <name val="Calibri"/>
      <family val="2"/>
    </font>
    <font>
      <sz val="11"/>
      <color indexed="8"/>
      <name val="Calibri"/>
      <family val="2"/>
    </font>
    <font>
      <u val="single"/>
      <sz val="11"/>
      <color indexed="12"/>
      <name val="Calibri"/>
      <family val="2"/>
    </font>
    <font>
      <b/>
      <sz val="11"/>
      <color indexed="9"/>
      <name val="Calibri"/>
      <family val="2"/>
    </font>
    <font>
      <sz val="11"/>
      <color indexed="9"/>
      <name val="Calibri"/>
      <family val="2"/>
    </font>
    <font>
      <b/>
      <sz val="14"/>
      <color indexed="9"/>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sz val="11"/>
      <color indexed="10"/>
      <name val="Calibri"/>
      <family val="2"/>
    </font>
    <font>
      <i/>
      <sz val="11"/>
      <color indexed="23"/>
      <name val="Calibri"/>
      <family val="2"/>
    </font>
    <font>
      <b/>
      <sz val="11"/>
      <color indexed="8"/>
      <name val="Calibri"/>
      <family val="2"/>
    </font>
    <font>
      <sz val="10"/>
      <color indexed="8"/>
      <name val="Calibri"/>
      <family val="0"/>
    </font>
    <font>
      <b/>
      <sz val="14"/>
      <color indexed="8"/>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14"/>
      <color theme="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4999699890613556"/>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thin"/>
      <right style="medium"/>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medium"/>
      <bottom style="medium"/>
    </border>
    <border>
      <left style="thin"/>
      <right style="thin"/>
      <top style="medium"/>
      <bottom style="medium"/>
    </border>
    <border>
      <left style="thin"/>
      <right/>
      <top style="medium"/>
      <bottom style="medium"/>
    </border>
    <border>
      <left style="thin"/>
      <right style="thin"/>
      <top style="thin"/>
      <bottom/>
    </border>
    <border>
      <left style="thin"/>
      <right style="medium"/>
      <top style="thin"/>
      <bottom style="medium"/>
    </border>
    <border>
      <left style="thin"/>
      <right style="thin"/>
      <top style="thin"/>
      <bottom style="medium"/>
    </border>
    <border>
      <left style="thin"/>
      <right style="medium"/>
      <top style="thin"/>
      <bottom/>
    </border>
    <border>
      <left style="medium"/>
      <right style="thin"/>
      <top style="thin"/>
      <bottom style="thin"/>
    </border>
    <border>
      <left style="medium"/>
      <right style="thin"/>
      <top style="thin"/>
      <bottom/>
    </border>
    <border>
      <left style="medium"/>
      <right style="thin"/>
      <top style="thin"/>
      <bottom style="medium"/>
    </border>
    <border>
      <left style="medium"/>
      <right style="thin"/>
      <top/>
      <bottom/>
    </border>
    <border>
      <left style="medium"/>
      <right style="thin"/>
      <top/>
      <bottom style="thin"/>
    </border>
    <border>
      <left/>
      <right/>
      <top/>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30" borderId="0" applyNumberFormat="0" applyBorder="0" applyAlignment="0" applyProtection="0"/>
    <xf numFmtId="164"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8" fillId="0" borderId="8" applyNumberFormat="0" applyFill="0" applyAlignment="0" applyProtection="0"/>
    <xf numFmtId="0" fontId="38" fillId="0" borderId="9" applyNumberFormat="0" applyFill="0" applyAlignment="0" applyProtection="0"/>
  </cellStyleXfs>
  <cellXfs count="46">
    <xf numFmtId="0" fontId="0" fillId="0" borderId="0" xfId="0" applyFont="1" applyAlignment="1">
      <alignment/>
    </xf>
    <xf numFmtId="0" fontId="0" fillId="0" borderId="10" xfId="0" applyBorder="1" applyAlignment="1">
      <alignment wrapText="1"/>
    </xf>
    <xf numFmtId="0" fontId="0" fillId="0" borderId="0" xfId="0" applyAlignment="1">
      <alignment wrapText="1"/>
    </xf>
    <xf numFmtId="0" fontId="0" fillId="0" borderId="10" xfId="0" applyBorder="1" applyAlignment="1">
      <alignment/>
    </xf>
    <xf numFmtId="0" fontId="0" fillId="0" borderId="0" xfId="0" applyAlignment="1">
      <alignment/>
    </xf>
    <xf numFmtId="0" fontId="30" fillId="0" borderId="10" xfId="46" applyBorder="1" applyAlignment="1">
      <alignment wrapText="1"/>
    </xf>
    <xf numFmtId="0" fontId="0" fillId="0" borderId="0" xfId="0" applyAlignment="1">
      <alignment horizontal="center" vertical="center" wrapText="1"/>
    </xf>
    <xf numFmtId="0" fontId="0" fillId="0" borderId="10" xfId="0" applyBorder="1" applyAlignment="1">
      <alignment horizontal="center" vertical="center" wrapText="1"/>
    </xf>
    <xf numFmtId="165" fontId="0" fillId="0" borderId="0" xfId="48" applyNumberFormat="1" applyFont="1" applyAlignment="1">
      <alignment wrapText="1"/>
    </xf>
    <xf numFmtId="0" fontId="0" fillId="0" borderId="11" xfId="0" applyBorder="1" applyAlignment="1">
      <alignment horizontal="left" vertical="center" wrapText="1"/>
    </xf>
    <xf numFmtId="0" fontId="0" fillId="0" borderId="11" xfId="0" applyBorder="1" applyAlignment="1">
      <alignment horizontal="center" vertical="center" wrapText="1"/>
    </xf>
    <xf numFmtId="0" fontId="0" fillId="0" borderId="11" xfId="0" applyBorder="1" applyAlignment="1">
      <alignment horizontal="left" vertical="center"/>
    </xf>
    <xf numFmtId="0" fontId="30" fillId="0" borderId="11" xfId="46" applyBorder="1" applyAlignment="1">
      <alignment horizontal="left" vertical="center" wrapText="1"/>
    </xf>
    <xf numFmtId="0" fontId="0" fillId="0" borderId="10" xfId="0" applyBorder="1" applyAlignment="1">
      <alignment/>
    </xf>
    <xf numFmtId="0" fontId="30" fillId="0" borderId="10" xfId="46" applyBorder="1" applyAlignment="1">
      <alignment/>
    </xf>
    <xf numFmtId="0" fontId="0" fillId="0" borderId="0" xfId="0" applyFont="1" applyAlignment="1">
      <alignment horizontal="left" vertical="center"/>
    </xf>
    <xf numFmtId="0" fontId="0" fillId="0" borderId="10" xfId="0" applyBorder="1" applyAlignment="1">
      <alignment horizontal="left" vertical="center"/>
    </xf>
    <xf numFmtId="0" fontId="0" fillId="0" borderId="12" xfId="0" applyBorder="1" applyAlignment="1">
      <alignment/>
    </xf>
    <xf numFmtId="0" fontId="0" fillId="0" borderId="10" xfId="0" applyBorder="1" applyAlignment="1">
      <alignment horizontal="left" vertical="center" wrapText="1"/>
    </xf>
    <xf numFmtId="0" fontId="25" fillId="33" borderId="13" xfId="0" applyFont="1" applyFill="1" applyBorder="1" applyAlignment="1">
      <alignment horizontal="center" vertical="center" wrapText="1"/>
    </xf>
    <xf numFmtId="0" fontId="25" fillId="33" borderId="14" xfId="0" applyFont="1" applyFill="1" applyBorder="1" applyAlignment="1">
      <alignment horizontal="center" vertical="center" wrapText="1"/>
    </xf>
    <xf numFmtId="0" fontId="25" fillId="33" borderId="15" xfId="0" applyFont="1" applyFill="1" applyBorder="1" applyAlignment="1">
      <alignment horizontal="center" vertical="center" wrapText="1"/>
    </xf>
    <xf numFmtId="0" fontId="22" fillId="33" borderId="16" xfId="0" applyFont="1" applyFill="1" applyBorder="1" applyAlignment="1">
      <alignment horizontal="left" vertical="center"/>
    </xf>
    <xf numFmtId="0" fontId="22" fillId="33" borderId="17" xfId="0" applyFont="1" applyFill="1" applyBorder="1" applyAlignment="1">
      <alignment horizontal="left" vertical="center"/>
    </xf>
    <xf numFmtId="0" fontId="22" fillId="33" borderId="18" xfId="0" applyFont="1" applyFill="1" applyBorder="1" applyAlignment="1">
      <alignment horizontal="left" vertical="center"/>
    </xf>
    <xf numFmtId="0" fontId="0" fillId="0" borderId="19" xfId="0" applyBorder="1" applyAlignment="1">
      <alignment horizontal="left" vertical="center"/>
    </xf>
    <xf numFmtId="0" fontId="0" fillId="0" borderId="19" xfId="0" applyBorder="1" applyAlignment="1">
      <alignment horizontal="left" vertical="center" wrapText="1"/>
    </xf>
    <xf numFmtId="0" fontId="0" fillId="0" borderId="12" xfId="0" applyBorder="1" applyAlignment="1">
      <alignment wrapText="1"/>
    </xf>
    <xf numFmtId="0" fontId="0" fillId="0" borderId="20" xfId="0" applyBorder="1" applyAlignment="1">
      <alignment wrapText="1"/>
    </xf>
    <xf numFmtId="0" fontId="0" fillId="0" borderId="12" xfId="0" applyBorder="1" applyAlignment="1">
      <alignment horizontal="justify" vertical="center" wrapText="1"/>
    </xf>
    <xf numFmtId="0" fontId="0" fillId="0" borderId="12" xfId="0" applyFont="1" applyFill="1" applyBorder="1" applyAlignment="1">
      <alignment horizontal="justify" vertical="center" wrapText="1"/>
    </xf>
    <xf numFmtId="0" fontId="0" fillId="0" borderId="19" xfId="0" applyFill="1" applyBorder="1" applyAlignment="1">
      <alignment horizontal="left" vertical="center"/>
    </xf>
    <xf numFmtId="0" fontId="0" fillId="0" borderId="19" xfId="0" applyFill="1" applyBorder="1" applyAlignment="1">
      <alignment horizontal="left" vertical="center" wrapText="1"/>
    </xf>
    <xf numFmtId="0" fontId="0" fillId="0" borderId="21" xfId="0" applyFill="1" applyBorder="1" applyAlignment="1">
      <alignment horizontal="left" vertical="center"/>
    </xf>
    <xf numFmtId="0" fontId="0" fillId="0" borderId="21" xfId="0" applyFill="1" applyBorder="1" applyAlignment="1">
      <alignment horizontal="left" vertical="center" wrapText="1"/>
    </xf>
    <xf numFmtId="0" fontId="0" fillId="0" borderId="22" xfId="0" applyBorder="1" applyAlignment="1">
      <alignment wrapText="1"/>
    </xf>
    <xf numFmtId="0" fontId="0" fillId="0" borderId="23" xfId="0" applyBorder="1" applyAlignment="1">
      <alignment horizontal="left" vertical="center" wrapText="1"/>
    </xf>
    <xf numFmtId="0" fontId="0" fillId="0" borderId="24" xfId="0" applyBorder="1" applyAlignment="1">
      <alignment horizontal="left" vertical="center" wrapText="1"/>
    </xf>
    <xf numFmtId="0" fontId="0" fillId="0" borderId="25" xfId="0" applyBorder="1" applyAlignment="1">
      <alignment horizontal="left" vertical="center" wrapText="1"/>
    </xf>
    <xf numFmtId="0" fontId="0" fillId="0" borderId="26" xfId="0" applyBorder="1" applyAlignment="1">
      <alignment horizontal="left" vertical="center" wrapText="1"/>
    </xf>
    <xf numFmtId="0" fontId="0" fillId="0" borderId="27" xfId="0" applyBorder="1" applyAlignment="1">
      <alignment horizontal="left" vertical="center" wrapText="1"/>
    </xf>
    <xf numFmtId="0" fontId="25" fillId="33" borderId="28" xfId="0" applyFont="1" applyFill="1" applyBorder="1" applyAlignment="1">
      <alignment horizontal="center" wrapText="1"/>
    </xf>
    <xf numFmtId="0" fontId="25" fillId="33" borderId="28" xfId="0" applyFont="1" applyFill="1" applyBorder="1" applyAlignment="1">
      <alignment horizontal="center"/>
    </xf>
    <xf numFmtId="0" fontId="39" fillId="33" borderId="16" xfId="0" applyFont="1" applyFill="1" applyBorder="1" applyAlignment="1">
      <alignment horizontal="center" wrapText="1"/>
    </xf>
    <xf numFmtId="0" fontId="39" fillId="33" borderId="17" xfId="0" applyFont="1" applyFill="1" applyBorder="1" applyAlignment="1">
      <alignment horizontal="center" wrapText="1"/>
    </xf>
    <xf numFmtId="0" fontId="39" fillId="33" borderId="18" xfId="0" applyFont="1" applyFill="1" applyBorder="1" applyAlignment="1">
      <alignment horizont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Calibri"/>
                <a:ea typeface="Calibri"/>
                <a:cs typeface="Calibri"/>
              </a:rPr>
              <a:t>Evaluación del Espacio de Rendición de Cuentas </a:t>
            </a:r>
          </a:p>
        </c:rich>
      </c:tx>
      <c:layout>
        <c:manualLayout>
          <c:xMode val="factor"/>
          <c:yMode val="factor"/>
          <c:x val="-0.0015"/>
          <c:y val="-0.0115"/>
        </c:manualLayout>
      </c:layout>
      <c:spPr>
        <a:noFill/>
        <a:ln w="3175">
          <a:noFill/>
        </a:ln>
      </c:spPr>
    </c:title>
    <c:plotArea>
      <c:layout>
        <c:manualLayout>
          <c:xMode val="edge"/>
          <c:yMode val="edge"/>
          <c:x val="0.11075"/>
          <c:y val="0.1355"/>
          <c:w val="0.8215"/>
          <c:h val="0.86525"/>
        </c:manualLayout>
      </c:layout>
      <c:barChart>
        <c:barDir val="bar"/>
        <c:grouping val="stack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Evaluación!$K$23:$O$23</c:f>
              <c:strCache/>
            </c:strRef>
          </c:cat>
          <c:val>
            <c:numRef>
              <c:f>Evaluación!$K$24:$O$24</c:f>
              <c:numCache/>
            </c:numRef>
          </c:val>
        </c:ser>
        <c:overlap val="100"/>
        <c:axId val="19579201"/>
        <c:axId val="41995082"/>
      </c:barChart>
      <c:catAx>
        <c:axId val="19579201"/>
        <c:scaling>
          <c:orientation val="minMax"/>
        </c:scaling>
        <c:axPos val="l"/>
        <c:delete val="0"/>
        <c:numFmt formatCode="General" sourceLinked="0"/>
        <c:majorTickMark val="out"/>
        <c:minorTickMark val="none"/>
        <c:tickLblPos val="nextTo"/>
        <c:spPr>
          <a:ln w="3175">
            <a:solidFill>
              <a:srgbClr val="808080"/>
            </a:solidFill>
          </a:ln>
        </c:spPr>
        <c:crossAx val="41995082"/>
        <c:crosses val="autoZero"/>
        <c:auto val="1"/>
        <c:lblOffset val="100"/>
        <c:tickLblSkip val="1"/>
        <c:noMultiLvlLbl val="0"/>
      </c:catAx>
      <c:valAx>
        <c:axId val="41995082"/>
        <c:scaling>
          <c:orientation val="minMax"/>
        </c:scaling>
        <c:axPos val="b"/>
        <c:delete val="0"/>
        <c:numFmt formatCode="General" sourceLinked="1"/>
        <c:majorTickMark val="out"/>
        <c:minorTickMark val="none"/>
        <c:tickLblPos val="nextTo"/>
        <c:spPr>
          <a:ln w="3175">
            <a:solidFill>
              <a:srgbClr val="808080"/>
            </a:solidFill>
          </a:ln>
        </c:spPr>
        <c:crossAx val="19579201"/>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409575</xdr:colOff>
      <xdr:row>21</xdr:row>
      <xdr:rowOff>152400</xdr:rowOff>
    </xdr:from>
    <xdr:to>
      <xdr:col>5</xdr:col>
      <xdr:colOff>85725</xdr:colOff>
      <xdr:row>37</xdr:row>
      <xdr:rowOff>142875</xdr:rowOff>
    </xdr:to>
    <xdr:graphicFrame>
      <xdr:nvGraphicFramePr>
        <xdr:cNvPr id="1" name="1 Gráfico"/>
        <xdr:cNvGraphicFramePr/>
      </xdr:nvGraphicFramePr>
      <xdr:xfrm>
        <a:off x="809625" y="4867275"/>
        <a:ext cx="6686550" cy="34099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landon.jenifer@gmail.com" TargetMode="External" /><Relationship Id="rId2" Type="http://schemas.openxmlformats.org/officeDocument/2006/relationships/hyperlink" Target="mailto:legror@yahoo.com" TargetMode="External" /><Relationship Id="rId3" Type="http://schemas.openxmlformats.org/officeDocument/2006/relationships/hyperlink" Target="mailto:elvigga@hotmail.com" TargetMode="External" /><Relationship Id="rId4" Type="http://schemas.openxmlformats.org/officeDocument/2006/relationships/hyperlink" Target="mailto:yencylloreda2@hotmail.com" TargetMode="External" /><Relationship Id="rId5" Type="http://schemas.openxmlformats.org/officeDocument/2006/relationships/drawing" Target="../drawings/drawing1.xml" /><Relationship Id="rId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choco@defensoria.gov.co%20/%20Calle%2030%20Avenida%20Aeropuerto%2010-235%20/%20Quibd&#243;" TargetMode="External" /><Relationship Id="rId2" Type="http://schemas.openxmlformats.org/officeDocument/2006/relationships/hyperlink" Target="mailto:ennyyoha@hotmail.com" TargetMode="External" /><Relationship Id="rId3" Type="http://schemas.openxmlformats.org/officeDocument/2006/relationships/hyperlink" Target="mailto:lcqyquejada@hotmail.co" TargetMode="External" /><Relationship Id="rId4" Type="http://schemas.openxmlformats.org/officeDocument/2006/relationships/hyperlink" Target="mailto:elvigga@hotmail.com" TargetMode="External" /><Relationship Id="rId5" Type="http://schemas.openxmlformats.org/officeDocument/2006/relationships/hyperlink" Target="mailto:hemelramoscuesta@gmail.com" TargetMode="External" /><Relationship Id="rId6" Type="http://schemas.openxmlformats.org/officeDocument/2006/relationships/hyperlink" Target="mailto:frdiaz@minvivienda.gov.co" TargetMode="External" /><Relationship Id="rId7" Type="http://schemas.openxmlformats.org/officeDocument/2006/relationships/hyperlink" Target="mailto:glarame8@hotmail.com" TargetMode="External" /><Relationship Id="rId8" Type="http://schemas.openxmlformats.org/officeDocument/2006/relationships/hyperlink" Target="mailto:rosairene@hotmail.com" TargetMode="External" /><Relationship Id="rId9" Type="http://schemas.openxmlformats.org/officeDocument/2006/relationships/hyperlink" Target="mailto:yencilloreda2@hotmail.com" TargetMode="External" /><Relationship Id="rId10" Type="http://schemas.openxmlformats.org/officeDocument/2006/relationships/hyperlink" Target="mailto:yoiner555@hotmail.com" TargetMode="External" /><Relationship Id="rId11" Type="http://schemas.openxmlformats.org/officeDocument/2006/relationships/hyperlink" Target="mailto:blandonjenifer@gmail.com" TargetMode="External" /><Relationship Id="rId12" Type="http://schemas.openxmlformats.org/officeDocument/2006/relationships/hyperlink" Target="mailto:crlover@findeter.gov.co" TargetMode="External" /><Relationship Id="rId13" Type="http://schemas.openxmlformats.org/officeDocument/2006/relationships/hyperlink" Target="mailto:tanner.rios@prosperidadsocial.gov.co" TargetMode="External" /><Relationship Id="rId14" Type="http://schemas.openxmlformats.org/officeDocument/2006/relationships/hyperlink" Target="mailto:prensa@quibdo-choco.gov.co" TargetMode="External" /><Relationship Id="rId15" Type="http://schemas.openxmlformats.org/officeDocument/2006/relationships/hyperlink" Target="mailto:sucomc-78@hotmail.com" TargetMode="External" /></Relationships>
</file>

<file path=xl/worksheets/sheet1.xml><?xml version="1.0" encoding="utf-8"?>
<worksheet xmlns="http://schemas.openxmlformats.org/spreadsheetml/2006/main" xmlns:r="http://schemas.openxmlformats.org/officeDocument/2006/relationships">
  <dimension ref="A2:D28"/>
  <sheetViews>
    <sheetView showGridLines="0" tabSelected="1" zoomScale="80" zoomScaleNormal="80" zoomScalePageLayoutView="0" workbookViewId="0" topLeftCell="A8">
      <selection activeCell="D11" sqref="D11"/>
    </sheetView>
  </sheetViews>
  <sheetFormatPr defaultColWidth="11.421875" defaultRowHeight="15"/>
  <cols>
    <col min="1" max="1" width="17.57421875" style="0" customWidth="1"/>
    <col min="2" max="2" width="27.57421875" style="0" customWidth="1"/>
    <col min="3" max="3" width="69.140625" style="2" customWidth="1"/>
    <col min="4" max="4" width="106.00390625" style="0" customWidth="1"/>
  </cols>
  <sheetData>
    <row r="2" spans="1:4" ht="48" customHeight="1" thickBot="1">
      <c r="A2" s="41" t="s">
        <v>187</v>
      </c>
      <c r="B2" s="42"/>
      <c r="C2" s="42"/>
      <c r="D2" s="42"/>
    </row>
    <row r="3" spans="1:4" s="2" customFormat="1" ht="30">
      <c r="A3" s="19" t="s">
        <v>126</v>
      </c>
      <c r="B3" s="20" t="s">
        <v>1</v>
      </c>
      <c r="C3" s="20" t="s">
        <v>197</v>
      </c>
      <c r="D3" s="21" t="s">
        <v>127</v>
      </c>
    </row>
    <row r="4" spans="1:4" ht="221.25" customHeight="1">
      <c r="A4" s="37" t="s">
        <v>184</v>
      </c>
      <c r="B4" s="18" t="s">
        <v>6</v>
      </c>
      <c r="C4" s="18" t="s">
        <v>7</v>
      </c>
      <c r="D4" s="30" t="s">
        <v>221</v>
      </c>
    </row>
    <row r="5" spans="1:4" ht="323.25" customHeight="1">
      <c r="A5" s="39"/>
      <c r="B5" s="18" t="s">
        <v>8</v>
      </c>
      <c r="C5" s="18" t="s">
        <v>9</v>
      </c>
      <c r="D5" s="29" t="s">
        <v>215</v>
      </c>
    </row>
    <row r="6" spans="1:4" ht="309.75" customHeight="1">
      <c r="A6" s="39"/>
      <c r="B6" s="18" t="s">
        <v>10</v>
      </c>
      <c r="C6" s="18" t="s">
        <v>15</v>
      </c>
      <c r="D6" s="29" t="s">
        <v>216</v>
      </c>
    </row>
    <row r="7" spans="1:4" ht="270">
      <c r="A7" s="39"/>
      <c r="B7" s="18" t="s">
        <v>14</v>
      </c>
      <c r="C7" s="18" t="s">
        <v>16</v>
      </c>
      <c r="D7" s="29" t="s">
        <v>215</v>
      </c>
    </row>
    <row r="8" spans="1:4" ht="60" customHeight="1">
      <c r="A8" s="40"/>
      <c r="B8" s="18" t="s">
        <v>19</v>
      </c>
      <c r="C8" s="18" t="s">
        <v>21</v>
      </c>
      <c r="D8" s="29" t="s">
        <v>210</v>
      </c>
    </row>
    <row r="9" spans="1:4" ht="135">
      <c r="A9" s="36" t="s">
        <v>186</v>
      </c>
      <c r="B9" s="16" t="s">
        <v>101</v>
      </c>
      <c r="C9" s="18" t="s">
        <v>103</v>
      </c>
      <c r="D9" s="29" t="s">
        <v>214</v>
      </c>
    </row>
    <row r="10" spans="1:4" ht="68.25" customHeight="1">
      <c r="A10" s="36"/>
      <c r="B10" s="16" t="s">
        <v>109</v>
      </c>
      <c r="C10" s="18" t="s">
        <v>188</v>
      </c>
      <c r="D10" s="29" t="s">
        <v>211</v>
      </c>
    </row>
    <row r="11" spans="1:4" ht="123.75" customHeight="1">
      <c r="A11" s="36"/>
      <c r="B11" s="16" t="s">
        <v>114</v>
      </c>
      <c r="C11" s="18" t="s">
        <v>189</v>
      </c>
      <c r="D11" s="29" t="s">
        <v>206</v>
      </c>
    </row>
    <row r="12" spans="1:4" ht="105">
      <c r="A12" s="36"/>
      <c r="B12" s="16" t="s">
        <v>81</v>
      </c>
      <c r="C12" s="18" t="s">
        <v>116</v>
      </c>
      <c r="D12" s="27" t="s">
        <v>224</v>
      </c>
    </row>
    <row r="13" spans="1:4" ht="30">
      <c r="A13" s="36"/>
      <c r="B13" s="16" t="s">
        <v>121</v>
      </c>
      <c r="C13" s="18" t="s">
        <v>190</v>
      </c>
      <c r="D13" s="27" t="s">
        <v>207</v>
      </c>
    </row>
    <row r="14" spans="1:4" ht="15">
      <c r="A14" s="36" t="s">
        <v>185</v>
      </c>
      <c r="B14" s="16" t="s">
        <v>125</v>
      </c>
      <c r="C14" s="18" t="s">
        <v>124</v>
      </c>
      <c r="D14" s="27" t="s">
        <v>208</v>
      </c>
    </row>
    <row r="15" spans="1:4" ht="202.5" customHeight="1">
      <c r="A15" s="36"/>
      <c r="B15" s="16" t="str">
        <f>+'Lista de Asistentes'!B19</f>
        <v>Gentil Mosquera</v>
      </c>
      <c r="C15" s="18" t="s">
        <v>191</v>
      </c>
      <c r="D15" s="29" t="s">
        <v>222</v>
      </c>
    </row>
    <row r="16" spans="1:4" ht="279" customHeight="1">
      <c r="A16" s="36"/>
      <c r="B16" s="16" t="s">
        <v>18</v>
      </c>
      <c r="C16" s="18" t="s">
        <v>192</v>
      </c>
      <c r="D16" s="29" t="s">
        <v>212</v>
      </c>
    </row>
    <row r="17" spans="1:4" ht="15">
      <c r="A17" s="36"/>
      <c r="B17" s="16" t="str">
        <f>+Evaluación!B14</f>
        <v>Eneil Cuesta Córdoba</v>
      </c>
      <c r="C17" s="18" t="s">
        <v>193</v>
      </c>
      <c r="D17" s="29" t="s">
        <v>220</v>
      </c>
    </row>
    <row r="18" spans="1:4" ht="225">
      <c r="A18" s="36"/>
      <c r="B18" s="16" t="s">
        <v>8</v>
      </c>
      <c r="C18" s="18" t="s">
        <v>194</v>
      </c>
      <c r="D18" s="29" t="s">
        <v>217</v>
      </c>
    </row>
    <row r="19" spans="1:4" ht="210">
      <c r="A19" s="36"/>
      <c r="B19" s="16" t="s">
        <v>17</v>
      </c>
      <c r="C19" s="18" t="s">
        <v>195</v>
      </c>
      <c r="D19" s="27" t="s">
        <v>218</v>
      </c>
    </row>
    <row r="20" spans="1:4" ht="240">
      <c r="A20" s="36"/>
      <c r="B20" s="16" t="s">
        <v>132</v>
      </c>
      <c r="C20" s="18" t="s">
        <v>128</v>
      </c>
      <c r="D20" s="29" t="s">
        <v>212</v>
      </c>
    </row>
    <row r="21" spans="1:4" ht="30">
      <c r="A21" s="36"/>
      <c r="B21" s="16" t="s">
        <v>133</v>
      </c>
      <c r="C21" s="18" t="s">
        <v>130</v>
      </c>
      <c r="D21" s="17" t="s">
        <v>205</v>
      </c>
    </row>
    <row r="22" spans="1:4" ht="30">
      <c r="A22" s="36"/>
      <c r="B22" s="16" t="s">
        <v>134</v>
      </c>
      <c r="C22" s="18" t="s">
        <v>131</v>
      </c>
      <c r="D22" s="27" t="s">
        <v>207</v>
      </c>
    </row>
    <row r="23" spans="1:4" ht="123.75" customHeight="1">
      <c r="A23" s="37"/>
      <c r="B23" s="25" t="s">
        <v>135</v>
      </c>
      <c r="C23" s="26" t="s">
        <v>196</v>
      </c>
      <c r="D23" s="29" t="s">
        <v>213</v>
      </c>
    </row>
    <row r="24" spans="1:4" ht="195">
      <c r="A24" s="37"/>
      <c r="B24" s="31" t="s">
        <v>6</v>
      </c>
      <c r="C24" s="32" t="s">
        <v>199</v>
      </c>
      <c r="D24" s="35" t="s">
        <v>223</v>
      </c>
    </row>
    <row r="25" spans="1:4" ht="60">
      <c r="A25" s="37"/>
      <c r="B25" s="31" t="s">
        <v>201</v>
      </c>
      <c r="C25" s="32" t="s">
        <v>200</v>
      </c>
      <c r="D25" s="29" t="s">
        <v>209</v>
      </c>
    </row>
    <row r="26" spans="1:4" ht="138.75" customHeight="1">
      <c r="A26" s="37"/>
      <c r="B26" s="31" t="s">
        <v>104</v>
      </c>
      <c r="C26" s="32" t="s">
        <v>202</v>
      </c>
      <c r="D26" s="29" t="s">
        <v>213</v>
      </c>
    </row>
    <row r="27" spans="1:4" ht="175.5" customHeight="1">
      <c r="A27" s="37"/>
      <c r="B27" s="31" t="s">
        <v>10</v>
      </c>
      <c r="C27" s="32" t="s">
        <v>103</v>
      </c>
      <c r="D27" s="29" t="s">
        <v>214</v>
      </c>
    </row>
    <row r="28" spans="1:4" ht="60.75" thickBot="1">
      <c r="A28" s="38"/>
      <c r="B28" s="33" t="s">
        <v>204</v>
      </c>
      <c r="C28" s="34" t="s">
        <v>203</v>
      </c>
      <c r="D28" s="28" t="s">
        <v>219</v>
      </c>
    </row>
  </sheetData>
  <sheetProtection/>
  <mergeCells count="4">
    <mergeCell ref="A9:A13"/>
    <mergeCell ref="A14:A28"/>
    <mergeCell ref="A4:A8"/>
    <mergeCell ref="A2:D2"/>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B2:Q45"/>
  <sheetViews>
    <sheetView showGridLines="0" zoomScale="70" zoomScaleNormal="70" zoomScalePageLayoutView="0" workbookViewId="0" topLeftCell="A1">
      <selection activeCell="D11" sqref="D11"/>
    </sheetView>
  </sheetViews>
  <sheetFormatPr defaultColWidth="11.421875" defaultRowHeight="15"/>
  <cols>
    <col min="1" max="1" width="6.00390625" style="0" customWidth="1"/>
    <col min="2" max="2" width="31.421875" style="2" customWidth="1"/>
    <col min="3" max="3" width="34.28125" style="2" customWidth="1"/>
    <col min="4" max="4" width="17.8515625" style="2" customWidth="1"/>
    <col min="5" max="5" width="21.57421875" style="6" customWidth="1"/>
    <col min="6" max="6" width="21.57421875" style="2" customWidth="1"/>
    <col min="7" max="13" width="24.57421875" style="2" customWidth="1"/>
    <col min="14" max="17" width="24.57421875" style="4" customWidth="1"/>
    <col min="18" max="19" width="21.28125" style="2" customWidth="1"/>
  </cols>
  <sheetData>
    <row r="1" ht="15" thickBot="1"/>
    <row r="2" spans="2:17" ht="71.25" customHeight="1" thickBot="1">
      <c r="B2" s="43" t="s">
        <v>198</v>
      </c>
      <c r="C2" s="44"/>
      <c r="D2" s="44"/>
      <c r="E2" s="44"/>
      <c r="F2" s="44"/>
      <c r="G2" s="44"/>
      <c r="H2" s="44"/>
      <c r="I2" s="44"/>
      <c r="J2" s="44"/>
      <c r="K2" s="44"/>
      <c r="L2" s="44"/>
      <c r="M2" s="44"/>
      <c r="N2" s="44"/>
      <c r="O2" s="45"/>
      <c r="P2" s="45"/>
      <c r="Q2" s="45"/>
    </row>
    <row r="3" spans="2:17" s="15" customFormat="1" ht="15.75" thickBot="1">
      <c r="B3" s="22" t="s">
        <v>1</v>
      </c>
      <c r="C3" s="23" t="s">
        <v>2</v>
      </c>
      <c r="D3" s="23" t="s">
        <v>3</v>
      </c>
      <c r="E3" s="23" t="s">
        <v>4</v>
      </c>
      <c r="F3" s="23" t="s">
        <v>5</v>
      </c>
      <c r="G3" s="23" t="s">
        <v>25</v>
      </c>
      <c r="H3" s="23" t="s">
        <v>26</v>
      </c>
      <c r="I3" s="23" t="s">
        <v>27</v>
      </c>
      <c r="J3" s="23" t="s">
        <v>28</v>
      </c>
      <c r="K3" s="23" t="s">
        <v>0</v>
      </c>
      <c r="L3" s="23" t="s">
        <v>29</v>
      </c>
      <c r="M3" s="23" t="s">
        <v>30</v>
      </c>
      <c r="N3" s="23" t="s">
        <v>31</v>
      </c>
      <c r="O3" s="24" t="s">
        <v>32</v>
      </c>
      <c r="P3" s="24" t="s">
        <v>33</v>
      </c>
      <c r="Q3" s="24" t="s">
        <v>34</v>
      </c>
    </row>
    <row r="4" spans="2:17" ht="15">
      <c r="B4" s="9" t="s">
        <v>35</v>
      </c>
      <c r="C4" s="12" t="s">
        <v>36</v>
      </c>
      <c r="D4" s="10">
        <v>3138631896</v>
      </c>
      <c r="E4" s="10" t="s">
        <v>37</v>
      </c>
      <c r="F4" s="9" t="s">
        <v>38</v>
      </c>
      <c r="G4" s="9" t="s">
        <v>88</v>
      </c>
      <c r="H4" s="9" t="s">
        <v>37</v>
      </c>
      <c r="I4" s="9" t="s">
        <v>37</v>
      </c>
      <c r="J4" s="11" t="s">
        <v>92</v>
      </c>
      <c r="K4" s="9">
        <v>4</v>
      </c>
      <c r="L4" s="9">
        <v>4</v>
      </c>
      <c r="M4" s="9">
        <v>4</v>
      </c>
      <c r="N4" s="11">
        <v>4</v>
      </c>
      <c r="O4" s="11">
        <v>4</v>
      </c>
      <c r="P4" s="11" t="s">
        <v>11</v>
      </c>
      <c r="Q4" s="11" t="s">
        <v>93</v>
      </c>
    </row>
    <row r="5" spans="2:17" ht="15">
      <c r="B5" s="1" t="s">
        <v>94</v>
      </c>
      <c r="C5" s="5"/>
      <c r="D5" s="7">
        <v>3209222626</v>
      </c>
      <c r="E5" s="7" t="s">
        <v>37</v>
      </c>
      <c r="F5" s="1" t="s">
        <v>95</v>
      </c>
      <c r="G5" s="1" t="s">
        <v>90</v>
      </c>
      <c r="H5" s="1" t="s">
        <v>37</v>
      </c>
      <c r="I5" s="1" t="s">
        <v>37</v>
      </c>
      <c r="J5" s="3" t="s">
        <v>96</v>
      </c>
      <c r="K5" s="1">
        <v>4</v>
      </c>
      <c r="L5" s="1">
        <v>3</v>
      </c>
      <c r="M5" s="1">
        <v>4</v>
      </c>
      <c r="N5" s="3">
        <v>4</v>
      </c>
      <c r="O5" s="3">
        <v>5</v>
      </c>
      <c r="P5" s="3"/>
      <c r="Q5" s="3"/>
    </row>
    <row r="6" spans="2:17" ht="15">
      <c r="B6" s="1" t="s">
        <v>97</v>
      </c>
      <c r="C6" s="5" t="s">
        <v>98</v>
      </c>
      <c r="D6" s="7">
        <v>3218013934</v>
      </c>
      <c r="E6" s="7" t="s">
        <v>37</v>
      </c>
      <c r="F6" s="1" t="s">
        <v>99</v>
      </c>
      <c r="G6" s="1" t="s">
        <v>90</v>
      </c>
      <c r="H6" s="1" t="s">
        <v>37</v>
      </c>
      <c r="I6" s="1" t="s">
        <v>37</v>
      </c>
      <c r="J6" s="3"/>
      <c r="K6" s="1">
        <v>4</v>
      </c>
      <c r="L6" s="1">
        <v>4</v>
      </c>
      <c r="M6" s="1">
        <v>4</v>
      </c>
      <c r="N6" s="3">
        <v>4</v>
      </c>
      <c r="O6" s="3">
        <v>4</v>
      </c>
      <c r="P6" s="3" t="s">
        <v>100</v>
      </c>
      <c r="Q6" s="3"/>
    </row>
    <row r="7" spans="2:17" ht="15">
      <c r="B7" s="1" t="s">
        <v>101</v>
      </c>
      <c r="C7" s="5"/>
      <c r="D7" s="7"/>
      <c r="E7" s="7"/>
      <c r="F7" s="1"/>
      <c r="G7" s="1" t="s">
        <v>90</v>
      </c>
      <c r="H7" s="1" t="s">
        <v>93</v>
      </c>
      <c r="I7" s="1" t="s">
        <v>37</v>
      </c>
      <c r="J7" s="3" t="s">
        <v>102</v>
      </c>
      <c r="K7" s="1">
        <v>4</v>
      </c>
      <c r="L7" s="1">
        <v>5</v>
      </c>
      <c r="M7" s="1">
        <v>4</v>
      </c>
      <c r="N7" s="3">
        <v>3</v>
      </c>
      <c r="O7" s="3">
        <v>4</v>
      </c>
      <c r="P7" s="3" t="s">
        <v>11</v>
      </c>
      <c r="Q7" s="3" t="s">
        <v>103</v>
      </c>
    </row>
    <row r="8" spans="2:17" ht="15">
      <c r="B8" s="1" t="s">
        <v>104</v>
      </c>
      <c r="C8" s="1"/>
      <c r="D8" s="7"/>
      <c r="E8" s="7"/>
      <c r="F8" s="1"/>
      <c r="G8" s="1" t="s">
        <v>3</v>
      </c>
      <c r="H8" s="1" t="s">
        <v>37</v>
      </c>
      <c r="I8" s="1" t="s">
        <v>37</v>
      </c>
      <c r="J8" s="3"/>
      <c r="K8" s="1">
        <v>4</v>
      </c>
      <c r="L8" s="1">
        <v>4</v>
      </c>
      <c r="M8" s="1">
        <v>2</v>
      </c>
      <c r="N8" s="3">
        <v>4</v>
      </c>
      <c r="O8" s="3">
        <v>4</v>
      </c>
      <c r="P8" s="3" t="s">
        <v>105</v>
      </c>
      <c r="Q8" s="3"/>
    </row>
    <row r="9" spans="2:17" ht="15">
      <c r="B9" s="1" t="s">
        <v>106</v>
      </c>
      <c r="C9" s="5"/>
      <c r="D9" s="7"/>
      <c r="E9" s="7" t="s">
        <v>93</v>
      </c>
      <c r="F9" s="1"/>
      <c r="G9" s="1" t="s">
        <v>90</v>
      </c>
      <c r="H9" s="1" t="s">
        <v>93</v>
      </c>
      <c r="I9" s="1" t="s">
        <v>37</v>
      </c>
      <c r="J9" s="3" t="s">
        <v>107</v>
      </c>
      <c r="K9" s="1">
        <v>2</v>
      </c>
      <c r="L9" s="1">
        <v>4</v>
      </c>
      <c r="M9" s="1">
        <v>5</v>
      </c>
      <c r="N9" s="3">
        <v>3</v>
      </c>
      <c r="O9" s="3">
        <v>5</v>
      </c>
      <c r="P9" s="3" t="s">
        <v>11</v>
      </c>
      <c r="Q9" s="3" t="s">
        <v>93</v>
      </c>
    </row>
    <row r="10" spans="2:17" ht="15">
      <c r="B10" s="1" t="s">
        <v>108</v>
      </c>
      <c r="C10" s="5"/>
      <c r="D10" s="7">
        <v>3128139796</v>
      </c>
      <c r="E10" s="7" t="s">
        <v>93</v>
      </c>
      <c r="F10" s="1"/>
      <c r="G10" s="1" t="s">
        <v>90</v>
      </c>
      <c r="H10" s="1" t="s">
        <v>93</v>
      </c>
      <c r="I10" s="1" t="s">
        <v>37</v>
      </c>
      <c r="J10" s="3"/>
      <c r="K10" s="1">
        <v>5</v>
      </c>
      <c r="L10" s="1">
        <v>4</v>
      </c>
      <c r="M10" s="1">
        <v>5</v>
      </c>
      <c r="N10" s="3">
        <v>5</v>
      </c>
      <c r="O10" s="3">
        <v>5</v>
      </c>
      <c r="P10" s="3"/>
      <c r="Q10" s="3"/>
    </row>
    <row r="11" spans="2:17" ht="15">
      <c r="B11" s="1" t="s">
        <v>109</v>
      </c>
      <c r="C11" s="5" t="s">
        <v>20</v>
      </c>
      <c r="D11" s="7">
        <v>3206338465</v>
      </c>
      <c r="E11" s="7" t="s">
        <v>37</v>
      </c>
      <c r="F11" s="1" t="s">
        <v>110</v>
      </c>
      <c r="G11" s="1" t="s">
        <v>90</v>
      </c>
      <c r="H11" s="1" t="s">
        <v>93</v>
      </c>
      <c r="I11" s="1" t="s">
        <v>37</v>
      </c>
      <c r="J11" s="3" t="s">
        <v>111</v>
      </c>
      <c r="K11" s="1">
        <v>4</v>
      </c>
      <c r="L11" s="1">
        <v>4</v>
      </c>
      <c r="M11" s="1">
        <v>4</v>
      </c>
      <c r="N11" s="3">
        <v>4</v>
      </c>
      <c r="O11" s="3">
        <v>4</v>
      </c>
      <c r="P11" s="3" t="s">
        <v>112</v>
      </c>
      <c r="Q11" s="3" t="s">
        <v>113</v>
      </c>
    </row>
    <row r="12" spans="2:17" ht="15">
      <c r="B12" s="1" t="s">
        <v>13</v>
      </c>
      <c r="C12" s="5" t="s">
        <v>12</v>
      </c>
      <c r="D12" s="7">
        <v>3147633030</v>
      </c>
      <c r="E12" s="7" t="s">
        <v>37</v>
      </c>
      <c r="F12" s="1" t="s">
        <v>24</v>
      </c>
      <c r="G12" s="1" t="s">
        <v>90</v>
      </c>
      <c r="H12" s="1" t="s">
        <v>93</v>
      </c>
      <c r="I12" s="1" t="s">
        <v>37</v>
      </c>
      <c r="J12" s="3"/>
      <c r="K12" s="1">
        <v>5</v>
      </c>
      <c r="L12" s="1">
        <v>5</v>
      </c>
      <c r="M12" s="1">
        <v>5</v>
      </c>
      <c r="N12" s="3">
        <v>5</v>
      </c>
      <c r="O12" s="3">
        <v>5</v>
      </c>
      <c r="P12" s="3"/>
      <c r="Q12" s="3"/>
    </row>
    <row r="13" spans="2:17" ht="15">
      <c r="B13" s="1" t="s">
        <v>114</v>
      </c>
      <c r="C13" s="5"/>
      <c r="E13" s="7" t="s">
        <v>37</v>
      </c>
      <c r="F13" s="1" t="s">
        <v>24</v>
      </c>
      <c r="G13" s="1" t="s">
        <v>90</v>
      </c>
      <c r="H13" s="1" t="s">
        <v>93</v>
      </c>
      <c r="I13" s="1" t="s">
        <v>37</v>
      </c>
      <c r="J13" s="3" t="s">
        <v>115</v>
      </c>
      <c r="K13" s="1">
        <v>5</v>
      </c>
      <c r="L13" s="1">
        <v>4</v>
      </c>
      <c r="M13" s="1">
        <v>3</v>
      </c>
      <c r="N13" s="3">
        <v>5</v>
      </c>
      <c r="O13" s="3">
        <v>5</v>
      </c>
      <c r="P13" s="3"/>
      <c r="Q13" s="3" t="s">
        <v>116</v>
      </c>
    </row>
    <row r="14" spans="2:17" ht="15">
      <c r="B14" s="1" t="s">
        <v>129</v>
      </c>
      <c r="C14" s="1"/>
      <c r="D14" s="7">
        <v>3145626124</v>
      </c>
      <c r="E14" s="7" t="s">
        <v>37</v>
      </c>
      <c r="F14" s="1" t="s">
        <v>117</v>
      </c>
      <c r="G14" s="1" t="s">
        <v>88</v>
      </c>
      <c r="H14" s="1" t="s">
        <v>37</v>
      </c>
      <c r="I14" s="1" t="s">
        <v>37</v>
      </c>
      <c r="J14" s="3"/>
      <c r="K14" s="1">
        <v>5</v>
      </c>
      <c r="L14" s="1">
        <v>5</v>
      </c>
      <c r="M14" s="1">
        <v>5</v>
      </c>
      <c r="N14" s="3">
        <v>5</v>
      </c>
      <c r="O14" s="3">
        <v>5</v>
      </c>
      <c r="P14" s="3" t="s">
        <v>118</v>
      </c>
      <c r="Q14" s="3"/>
    </row>
    <row r="15" spans="2:17" ht="15">
      <c r="B15" s="1" t="s">
        <v>81</v>
      </c>
      <c r="C15" s="5"/>
      <c r="D15" s="7">
        <v>3206744330</v>
      </c>
      <c r="E15" s="7"/>
      <c r="F15" s="1"/>
      <c r="G15" s="1" t="s">
        <v>90</v>
      </c>
      <c r="H15" s="1" t="s">
        <v>37</v>
      </c>
      <c r="I15" s="1" t="s">
        <v>37</v>
      </c>
      <c r="J15" s="3"/>
      <c r="K15" s="1">
        <v>5</v>
      </c>
      <c r="L15" s="1">
        <v>5</v>
      </c>
      <c r="M15" s="1">
        <v>5</v>
      </c>
      <c r="N15" s="3">
        <v>5</v>
      </c>
      <c r="O15" s="3">
        <v>5</v>
      </c>
      <c r="P15" s="3" t="s">
        <v>119</v>
      </c>
      <c r="Q15" s="3" t="s">
        <v>120</v>
      </c>
    </row>
    <row r="16" spans="2:17" ht="15">
      <c r="B16" s="1" t="s">
        <v>121</v>
      </c>
      <c r="C16" s="1"/>
      <c r="D16" s="7"/>
      <c r="E16" s="7"/>
      <c r="F16" s="1"/>
      <c r="G16" s="1" t="s">
        <v>90</v>
      </c>
      <c r="H16" s="1" t="s">
        <v>37</v>
      </c>
      <c r="I16" s="1" t="s">
        <v>37</v>
      </c>
      <c r="J16" s="3" t="s">
        <v>122</v>
      </c>
      <c r="K16" s="1"/>
      <c r="L16" s="1"/>
      <c r="M16" s="1"/>
      <c r="N16" s="3"/>
      <c r="O16" s="3"/>
      <c r="P16" s="3" t="s">
        <v>123</v>
      </c>
      <c r="Q16" s="3" t="s">
        <v>124</v>
      </c>
    </row>
    <row r="17" spans="2:17" ht="14.25">
      <c r="B17" s="1"/>
      <c r="C17" s="1"/>
      <c r="D17" s="7"/>
      <c r="E17" s="7"/>
      <c r="F17" s="1"/>
      <c r="G17" s="1"/>
      <c r="H17" s="1"/>
      <c r="I17" s="1"/>
      <c r="J17" s="1"/>
      <c r="K17" s="1"/>
      <c r="L17" s="1"/>
      <c r="M17" s="1"/>
      <c r="N17" s="3"/>
      <c r="O17" s="3"/>
      <c r="P17" s="3"/>
      <c r="Q17" s="3"/>
    </row>
    <row r="23" spans="11:15" ht="45">
      <c r="K23" s="2" t="str">
        <f>+K3</f>
        <v>¿Los temas presentados respondieron a sus intereses y expectativas? </v>
      </c>
      <c r="L23" s="2" t="str">
        <f>+L3</f>
        <v>¿El evento dio a conocer los resultados actuales?</v>
      </c>
      <c r="M23" s="2" t="str">
        <f>+M3</f>
        <v>¿Los medios y espacios de participación fueron suficientes?</v>
      </c>
      <c r="N23" s="4" t="str">
        <f>+N3</f>
        <v>¿La entrega de información previa motivó su participación?</v>
      </c>
      <c r="O23" s="2" t="str">
        <f>+O3</f>
        <v>¿Cuál es su calificación general del ejercicio de rendición de cuentas?</v>
      </c>
    </row>
    <row r="24" spans="11:15" ht="14.25">
      <c r="K24" s="8">
        <f>+AVERAGE(K4:K16)</f>
        <v>4.25</v>
      </c>
      <c r="L24" s="8">
        <f>+AVERAGE(L4:L16)</f>
        <v>4.25</v>
      </c>
      <c r="M24" s="8">
        <f>+AVERAGE(M4:M16)</f>
        <v>4.166666666666667</v>
      </c>
      <c r="N24" s="8">
        <f>+AVERAGE(N4:N16)</f>
        <v>4.25</v>
      </c>
      <c r="O24" s="8">
        <f>+AVERAGE(O4:O16)</f>
        <v>4.583333333333333</v>
      </c>
    </row>
    <row r="42" ht="15">
      <c r="B42" s="2" t="s">
        <v>89</v>
      </c>
    </row>
    <row r="43" ht="15">
      <c r="B43" s="2" t="s">
        <v>88</v>
      </c>
    </row>
    <row r="44" ht="15">
      <c r="B44" s="2" t="s">
        <v>90</v>
      </c>
    </row>
    <row r="45" ht="15">
      <c r="B45" s="2" t="s">
        <v>91</v>
      </c>
    </row>
  </sheetData>
  <sheetProtection/>
  <mergeCells count="1">
    <mergeCell ref="B2:Q2"/>
  </mergeCells>
  <hyperlinks>
    <hyperlink ref="C4" r:id="rId1" display="blandon.jenifer@gmail.com"/>
    <hyperlink ref="C6" r:id="rId2" display="legror@yahoo.com"/>
    <hyperlink ref="C11" r:id="rId3" display="elvigga@hotmail.com"/>
    <hyperlink ref="C12" r:id="rId4" display="yencylloreda2@hotmail.com"/>
  </hyperlinks>
  <printOptions/>
  <pageMargins left="0.7" right="0.7" top="0.75" bottom="0.75" header="0.3" footer="0.3"/>
  <pageSetup horizontalDpi="600" verticalDpi="600" orientation="portrait" r:id="rId6"/>
  <drawing r:id="rId5"/>
</worksheet>
</file>

<file path=xl/worksheets/sheet3.xml><?xml version="1.0" encoding="utf-8"?>
<worksheet xmlns="http://schemas.openxmlformats.org/spreadsheetml/2006/main" xmlns:r="http://schemas.openxmlformats.org/officeDocument/2006/relationships">
  <dimension ref="B2:G64"/>
  <sheetViews>
    <sheetView showGridLines="0" zoomScalePageLayoutView="0" workbookViewId="0" topLeftCell="A40">
      <selection activeCell="G2" sqref="B2:G2"/>
    </sheetView>
  </sheetViews>
  <sheetFormatPr defaultColWidth="11.421875" defaultRowHeight="15"/>
  <cols>
    <col min="1" max="1" width="2.140625" style="0" customWidth="1"/>
    <col min="2" max="2" width="22.00390625" style="0" customWidth="1"/>
    <col min="3" max="3" width="37.00390625" style="0" customWidth="1"/>
    <col min="4" max="7" width="22.00390625" style="0" customWidth="1"/>
  </cols>
  <sheetData>
    <row r="1" ht="15" thickBot="1"/>
    <row r="2" spans="2:7" ht="15">
      <c r="B2" s="20" t="s">
        <v>39</v>
      </c>
      <c r="C2" s="20" t="s">
        <v>40</v>
      </c>
      <c r="D2" s="20" t="s">
        <v>41</v>
      </c>
      <c r="E2" s="20" t="s">
        <v>3</v>
      </c>
      <c r="F2" s="20" t="s">
        <v>2</v>
      </c>
      <c r="G2" s="20" t="s">
        <v>42</v>
      </c>
    </row>
    <row r="3" spans="2:7" ht="14.25">
      <c r="B3" s="13" t="s">
        <v>44</v>
      </c>
      <c r="C3" s="13" t="s">
        <v>43</v>
      </c>
      <c r="D3" s="13" t="s">
        <v>24</v>
      </c>
      <c r="E3" s="13">
        <v>3146274306</v>
      </c>
      <c r="F3" s="13"/>
      <c r="G3" s="13"/>
    </row>
    <row r="4" spans="2:7" ht="15">
      <c r="B4" s="13" t="s">
        <v>45</v>
      </c>
      <c r="C4" s="13" t="s">
        <v>24</v>
      </c>
      <c r="D4" s="13" t="s">
        <v>46</v>
      </c>
      <c r="E4" s="13">
        <v>3108494906</v>
      </c>
      <c r="F4" s="13"/>
      <c r="G4" s="13"/>
    </row>
    <row r="5" spans="2:7" ht="14.25">
      <c r="B5" s="13" t="s">
        <v>47</v>
      </c>
      <c r="C5" s="13" t="str">
        <f>+C4</f>
        <v>Ciudadela MIA</v>
      </c>
      <c r="D5" s="13" t="str">
        <f>+D4</f>
        <v>Quibdó</v>
      </c>
      <c r="E5" s="13">
        <v>3127563432</v>
      </c>
      <c r="F5" s="13"/>
      <c r="G5" s="13"/>
    </row>
    <row r="6" spans="2:7" ht="14.25">
      <c r="B6" s="13" t="s">
        <v>48</v>
      </c>
      <c r="C6" s="13" t="str">
        <f>+C5</f>
        <v>Ciudadela MIA</v>
      </c>
      <c r="D6" s="13" t="str">
        <f aca="true" t="shared" si="0" ref="D6:D12">+D5</f>
        <v>Quibdó</v>
      </c>
      <c r="E6" s="13">
        <v>3107261404</v>
      </c>
      <c r="F6" s="13"/>
      <c r="G6" s="13"/>
    </row>
    <row r="7" spans="2:7" ht="15">
      <c r="B7" s="13" t="s">
        <v>49</v>
      </c>
      <c r="C7" s="13" t="str">
        <f>+C6</f>
        <v>Ciudadela MIA</v>
      </c>
      <c r="D7" s="13" t="str">
        <f t="shared" si="0"/>
        <v>Quibdó</v>
      </c>
      <c r="E7" s="13">
        <v>3234606516</v>
      </c>
      <c r="F7" s="13"/>
      <c r="G7" s="13"/>
    </row>
    <row r="8" spans="2:7" ht="14.25">
      <c r="B8" s="13" t="s">
        <v>50</v>
      </c>
      <c r="C8" s="13" t="s">
        <v>51</v>
      </c>
      <c r="D8" s="13" t="str">
        <f t="shared" si="0"/>
        <v>Quibdó</v>
      </c>
      <c r="E8" s="13">
        <v>3136409801</v>
      </c>
      <c r="F8" s="13"/>
      <c r="G8" s="13"/>
    </row>
    <row r="9" spans="2:7" ht="15">
      <c r="B9" s="13" t="s">
        <v>52</v>
      </c>
      <c r="C9" s="13" t="str">
        <f>+C8</f>
        <v>Residente Ciudadela MIA</v>
      </c>
      <c r="D9" s="13" t="str">
        <f t="shared" si="0"/>
        <v>Quibdó</v>
      </c>
      <c r="E9" s="13">
        <v>3105071078</v>
      </c>
      <c r="F9" s="13"/>
      <c r="G9" s="13"/>
    </row>
    <row r="10" spans="2:7" ht="15">
      <c r="B10" s="13" t="s">
        <v>53</v>
      </c>
      <c r="C10" s="13" t="str">
        <f>+C9</f>
        <v>Residente Ciudadela MIA</v>
      </c>
      <c r="D10" s="13" t="str">
        <f t="shared" si="0"/>
        <v>Quibdó</v>
      </c>
      <c r="E10" s="13">
        <v>3206463291</v>
      </c>
      <c r="F10" s="13"/>
      <c r="G10" s="13"/>
    </row>
    <row r="11" spans="2:7" ht="15">
      <c r="B11" s="13" t="s">
        <v>54</v>
      </c>
      <c r="C11" s="13" t="s">
        <v>55</v>
      </c>
      <c r="D11" s="13" t="str">
        <f t="shared" si="0"/>
        <v>Quibdó</v>
      </c>
      <c r="E11" s="13" t="s">
        <v>61</v>
      </c>
      <c r="F11" s="14" t="s">
        <v>62</v>
      </c>
      <c r="G11" s="13"/>
    </row>
    <row r="12" spans="2:7" ht="14.25">
      <c r="B12" s="13" t="s">
        <v>56</v>
      </c>
      <c r="C12" s="13" t="str">
        <f>+C9</f>
        <v>Residente Ciudadela MIA</v>
      </c>
      <c r="D12" s="13" t="str">
        <f t="shared" si="0"/>
        <v>Quibdó</v>
      </c>
      <c r="E12" s="13">
        <v>3113657794</v>
      </c>
      <c r="F12" s="13"/>
      <c r="G12" s="13"/>
    </row>
    <row r="13" spans="2:7" ht="14.25">
      <c r="B13" s="13"/>
      <c r="C13" s="13" t="s">
        <v>57</v>
      </c>
      <c r="D13" s="13"/>
      <c r="E13" s="13">
        <v>3207206251</v>
      </c>
      <c r="F13" s="13"/>
      <c r="G13" s="13"/>
    </row>
    <row r="14" spans="2:7" ht="14.25">
      <c r="B14" s="13" t="s">
        <v>58</v>
      </c>
      <c r="C14" s="13" t="s">
        <v>59</v>
      </c>
      <c r="D14" s="13" t="s">
        <v>60</v>
      </c>
      <c r="E14" s="13">
        <v>3124470670</v>
      </c>
      <c r="F14" s="13"/>
      <c r="G14" s="13"/>
    </row>
    <row r="15" spans="2:7" ht="15">
      <c r="B15" s="13" t="s">
        <v>63</v>
      </c>
      <c r="C15" s="13" t="s">
        <v>64</v>
      </c>
      <c r="D15" s="13" t="s">
        <v>65</v>
      </c>
      <c r="E15" s="13">
        <v>3218371847</v>
      </c>
      <c r="F15" s="14" t="s">
        <v>66</v>
      </c>
      <c r="G15" s="13"/>
    </row>
    <row r="16" spans="2:7" ht="14.25">
      <c r="B16" s="13" t="s">
        <v>67</v>
      </c>
      <c r="C16" s="13" t="s">
        <v>68</v>
      </c>
      <c r="D16" s="13"/>
      <c r="E16" s="13">
        <v>3127397105</v>
      </c>
      <c r="F16" s="13"/>
      <c r="G16" s="13" t="s">
        <v>69</v>
      </c>
    </row>
    <row r="17" spans="2:7" ht="14.25">
      <c r="B17" s="13" t="s">
        <v>70</v>
      </c>
      <c r="C17" s="13"/>
      <c r="D17" s="13"/>
      <c r="E17" s="13">
        <v>3136145894</v>
      </c>
      <c r="F17" s="13"/>
      <c r="G17" s="13" t="str">
        <f>+G16</f>
        <v>Empleo</v>
      </c>
    </row>
    <row r="18" spans="2:7" ht="14.25">
      <c r="B18" s="13" t="s">
        <v>71</v>
      </c>
      <c r="C18" s="13" t="s">
        <v>72</v>
      </c>
      <c r="D18" s="13"/>
      <c r="E18" s="13"/>
      <c r="F18" s="13"/>
      <c r="G18" s="13"/>
    </row>
    <row r="19" spans="2:7" ht="15">
      <c r="B19" s="13" t="s">
        <v>74</v>
      </c>
      <c r="C19" s="13" t="s">
        <v>72</v>
      </c>
      <c r="D19" s="13"/>
      <c r="E19" s="13">
        <v>3105427130</v>
      </c>
      <c r="F19" s="13" t="e">
        <f>+Preguntas!#REF!</f>
        <v>#REF!</v>
      </c>
      <c r="G19" s="13" t="s">
        <v>73</v>
      </c>
    </row>
    <row r="20" spans="2:7" ht="14.25">
      <c r="B20" s="13" t="s">
        <v>75</v>
      </c>
      <c r="C20" s="13" t="s">
        <v>76</v>
      </c>
      <c r="D20" s="13" t="str">
        <f>+D12</f>
        <v>Quibdó</v>
      </c>
      <c r="E20" s="13">
        <v>3137060035</v>
      </c>
      <c r="F20" s="13"/>
      <c r="G20" s="13"/>
    </row>
    <row r="21" spans="2:7" ht="15">
      <c r="B21" s="13" t="s">
        <v>77</v>
      </c>
      <c r="C21" s="13" t="s">
        <v>78</v>
      </c>
      <c r="D21" s="13" t="str">
        <f>+D15</f>
        <v>Alcaldía Quibdó</v>
      </c>
      <c r="E21" s="13">
        <v>3817683139</v>
      </c>
      <c r="F21" s="13"/>
      <c r="G21" s="13"/>
    </row>
    <row r="22" spans="2:7" ht="14.25">
      <c r="B22" s="13" t="s">
        <v>79</v>
      </c>
      <c r="C22" s="13" t="s">
        <v>82</v>
      </c>
      <c r="D22" s="13"/>
      <c r="E22" s="13">
        <v>3145626124</v>
      </c>
      <c r="F22" s="13"/>
      <c r="G22" s="13"/>
    </row>
    <row r="23" spans="2:7" ht="14.25">
      <c r="B23" s="13" t="s">
        <v>81</v>
      </c>
      <c r="C23" s="13" t="str">
        <f>+C22</f>
        <v>Administrador ciudadela MIA</v>
      </c>
      <c r="D23" s="13"/>
      <c r="E23" s="13">
        <v>3206744330</v>
      </c>
      <c r="F23" s="13"/>
      <c r="G23" s="13"/>
    </row>
    <row r="24" spans="2:7" ht="15">
      <c r="B24" s="13" t="s">
        <v>84</v>
      </c>
      <c r="C24" s="13" t="str">
        <f>+C23</f>
        <v>Administrador ciudadela MIA</v>
      </c>
      <c r="D24" s="13"/>
      <c r="E24" s="13">
        <v>3127767286</v>
      </c>
      <c r="F24" s="14" t="s">
        <v>83</v>
      </c>
      <c r="G24" s="13"/>
    </row>
    <row r="25" spans="2:7" ht="14.25">
      <c r="B25" s="13" t="s">
        <v>85</v>
      </c>
      <c r="C25" s="13" t="str">
        <f>+C24</f>
        <v>Administrador ciudadela MIA</v>
      </c>
      <c r="D25" s="13"/>
      <c r="E25" s="13">
        <v>3187946899</v>
      </c>
      <c r="F25" s="13"/>
      <c r="G25" s="13"/>
    </row>
    <row r="26" spans="2:7" ht="14.25">
      <c r="B26" s="13" t="s">
        <v>86</v>
      </c>
      <c r="C26" s="13" t="s">
        <v>68</v>
      </c>
      <c r="D26" s="13"/>
      <c r="E26" s="13">
        <v>3219785843</v>
      </c>
      <c r="F26" s="13"/>
      <c r="G26" s="13"/>
    </row>
    <row r="27" spans="2:7" ht="14.25">
      <c r="B27" s="13" t="s">
        <v>19</v>
      </c>
      <c r="C27" s="13" t="s">
        <v>87</v>
      </c>
      <c r="D27" s="13"/>
      <c r="E27" s="13">
        <v>3206338464</v>
      </c>
      <c r="F27" s="14" t="s">
        <v>20</v>
      </c>
      <c r="G27" s="13"/>
    </row>
    <row r="28" spans="2:7" ht="15">
      <c r="B28" s="13" t="s">
        <v>136</v>
      </c>
      <c r="C28" s="13" t="s">
        <v>137</v>
      </c>
      <c r="D28" s="13"/>
      <c r="E28" s="13">
        <v>3116939291</v>
      </c>
      <c r="F28" s="13"/>
      <c r="G28" s="13"/>
    </row>
    <row r="29" spans="2:7" ht="14.25">
      <c r="B29" s="13" t="s">
        <v>138</v>
      </c>
      <c r="C29" s="13" t="str">
        <f>+C12</f>
        <v>Residente Ciudadela MIA</v>
      </c>
      <c r="D29" s="13"/>
      <c r="E29" s="13">
        <v>3128412924</v>
      </c>
      <c r="F29" s="13"/>
      <c r="G29" s="13"/>
    </row>
    <row r="30" spans="2:7" ht="15">
      <c r="B30" s="13" t="s">
        <v>139</v>
      </c>
      <c r="C30" s="13" t="str">
        <f>+C29</f>
        <v>Residente Ciudadela MIA</v>
      </c>
      <c r="D30" s="13"/>
      <c r="E30" s="13">
        <v>3206886901</v>
      </c>
      <c r="F30" s="13"/>
      <c r="G30" s="13"/>
    </row>
    <row r="31" spans="2:7" ht="15">
      <c r="B31" s="13" t="s">
        <v>140</v>
      </c>
      <c r="C31" s="13" t="s">
        <v>141</v>
      </c>
      <c r="D31" s="13"/>
      <c r="E31" s="13">
        <v>3128481092</v>
      </c>
      <c r="F31" s="14" t="s">
        <v>22</v>
      </c>
      <c r="G31" s="13"/>
    </row>
    <row r="32" spans="2:7" ht="15">
      <c r="B32" s="13" t="s">
        <v>142</v>
      </c>
      <c r="C32" s="13"/>
      <c r="D32" s="13" t="s">
        <v>24</v>
      </c>
      <c r="E32" s="13">
        <v>3116119854</v>
      </c>
      <c r="F32" s="13"/>
      <c r="G32" s="13"/>
    </row>
    <row r="33" spans="2:7" ht="15">
      <c r="B33" s="16" t="s">
        <v>135</v>
      </c>
      <c r="C33" s="13"/>
      <c r="D33" s="13" t="e">
        <f>+Preguntas!#REF!</f>
        <v>#REF!</v>
      </c>
      <c r="E33" s="13" t="e">
        <f>+Preguntas!#REF!</f>
        <v>#REF!</v>
      </c>
      <c r="F33" s="13"/>
      <c r="G33" s="13"/>
    </row>
    <row r="34" spans="2:7" ht="15">
      <c r="B34" s="13" t="s">
        <v>143</v>
      </c>
      <c r="C34" s="13"/>
      <c r="D34" s="13" t="s">
        <v>72</v>
      </c>
      <c r="E34" s="13">
        <v>3207468719</v>
      </c>
      <c r="F34" s="13"/>
      <c r="G34" s="13"/>
    </row>
    <row r="35" spans="2:7" ht="15">
      <c r="B35" s="13" t="s">
        <v>144</v>
      </c>
      <c r="C35" s="13" t="s">
        <v>59</v>
      </c>
      <c r="D35" s="13" t="s">
        <v>60</v>
      </c>
      <c r="E35" s="13">
        <v>3104885651</v>
      </c>
      <c r="F35" s="14" t="s">
        <v>145</v>
      </c>
      <c r="G35" s="13"/>
    </row>
    <row r="36" spans="2:7" ht="15">
      <c r="B36" s="13" t="s">
        <v>146</v>
      </c>
      <c r="C36" s="13" t="s">
        <v>24</v>
      </c>
      <c r="D36" s="13"/>
      <c r="E36" s="13">
        <v>3122061163</v>
      </c>
      <c r="F36" s="13"/>
      <c r="G36" s="13"/>
    </row>
    <row r="37" spans="2:7" ht="15">
      <c r="B37" s="13" t="s">
        <v>147</v>
      </c>
      <c r="C37" s="13" t="s">
        <v>24</v>
      </c>
      <c r="D37" s="13" t="s">
        <v>148</v>
      </c>
      <c r="E37" s="13">
        <v>3116181747</v>
      </c>
      <c r="F37" s="13"/>
      <c r="G37" s="13"/>
    </row>
    <row r="38" spans="2:7" ht="15">
      <c r="B38" s="13" t="s">
        <v>150</v>
      </c>
      <c r="C38" s="13" t="s">
        <v>149</v>
      </c>
      <c r="D38" s="13" t="s">
        <v>65</v>
      </c>
      <c r="E38" s="13">
        <v>3218374551</v>
      </c>
      <c r="F38" s="14" t="s">
        <v>151</v>
      </c>
      <c r="G38" s="13"/>
    </row>
    <row r="39" spans="2:7" ht="15">
      <c r="B39" s="13" t="s">
        <v>152</v>
      </c>
      <c r="C39" s="13" t="str">
        <f>+C37</f>
        <v>Ciudadela MIA</v>
      </c>
      <c r="D39" s="13" t="str">
        <f>+D37</f>
        <v>Consejo de administración</v>
      </c>
      <c r="E39" s="13">
        <v>3128096238</v>
      </c>
      <c r="F39" s="13"/>
      <c r="G39" s="13"/>
    </row>
    <row r="40" spans="2:7" ht="15">
      <c r="B40" s="13" t="s">
        <v>153</v>
      </c>
      <c r="C40" s="13" t="str">
        <f>+C38</f>
        <v>Profesional de apoyo</v>
      </c>
      <c r="D40" s="13" t="str">
        <f>+D38</f>
        <v>Alcaldía Quibdó</v>
      </c>
      <c r="E40" s="13">
        <v>3156754747</v>
      </c>
      <c r="F40" s="14" t="s">
        <v>154</v>
      </c>
      <c r="G40" s="13"/>
    </row>
    <row r="41" spans="2:7" ht="15">
      <c r="B41" s="13" t="s">
        <v>155</v>
      </c>
      <c r="C41" s="13"/>
      <c r="D41" s="13" t="s">
        <v>46</v>
      </c>
      <c r="E41" s="13">
        <v>3214858406</v>
      </c>
      <c r="F41" s="13"/>
      <c r="G41" s="13"/>
    </row>
    <row r="42" spans="2:7" ht="15">
      <c r="B42" s="13" t="s">
        <v>156</v>
      </c>
      <c r="C42" s="13" t="s">
        <v>24</v>
      </c>
      <c r="D42" s="13" t="s">
        <v>80</v>
      </c>
      <c r="E42" s="13">
        <v>3147633030</v>
      </c>
      <c r="F42" s="14" t="s">
        <v>157</v>
      </c>
      <c r="G42" s="13"/>
    </row>
    <row r="43" spans="2:7" ht="15">
      <c r="B43" s="13" t="s">
        <v>158</v>
      </c>
      <c r="C43" s="13"/>
      <c r="D43" s="13" t="s">
        <v>46</v>
      </c>
      <c r="E43" s="13">
        <v>3128139796</v>
      </c>
      <c r="F43" s="13"/>
      <c r="G43" s="13"/>
    </row>
    <row r="44" spans="2:7" ht="15">
      <c r="B44" s="13" t="s">
        <v>159</v>
      </c>
      <c r="C44" s="13" t="s">
        <v>24</v>
      </c>
      <c r="D44" s="13"/>
      <c r="E44" s="13">
        <v>3125661333</v>
      </c>
      <c r="F44" s="14" t="s">
        <v>160</v>
      </c>
      <c r="G44" s="13"/>
    </row>
    <row r="45" spans="2:7" ht="15">
      <c r="B45" s="13" t="s">
        <v>161</v>
      </c>
      <c r="C45" s="13" t="s">
        <v>24</v>
      </c>
      <c r="D45" s="13"/>
      <c r="E45" s="13">
        <v>3128825648</v>
      </c>
      <c r="F45" s="13"/>
      <c r="G45" s="13"/>
    </row>
    <row r="46" spans="2:7" ht="15">
      <c r="B46" s="13" t="s">
        <v>162</v>
      </c>
      <c r="C46" s="13" t="s">
        <v>68</v>
      </c>
      <c r="D46" s="13" t="s">
        <v>46</v>
      </c>
      <c r="E46" s="13">
        <v>3108329230</v>
      </c>
      <c r="F46" s="13"/>
      <c r="G46" s="13"/>
    </row>
    <row r="47" spans="2:7" ht="15">
      <c r="B47" s="13" t="s">
        <v>163</v>
      </c>
      <c r="C47" s="13" t="s">
        <v>51</v>
      </c>
      <c r="D47" s="13"/>
      <c r="E47" s="13">
        <v>3218481923</v>
      </c>
      <c r="F47" s="13"/>
      <c r="G47" s="13"/>
    </row>
    <row r="48" spans="2:7" ht="15">
      <c r="B48" s="13" t="s">
        <v>164</v>
      </c>
      <c r="C48" s="13" t="s">
        <v>165</v>
      </c>
      <c r="D48" s="13" t="s">
        <v>46</v>
      </c>
      <c r="E48" s="13">
        <v>3138631596</v>
      </c>
      <c r="F48" s="14" t="s">
        <v>166</v>
      </c>
      <c r="G48" s="13"/>
    </row>
    <row r="49" spans="2:7" ht="15">
      <c r="B49" s="13" t="s">
        <v>167</v>
      </c>
      <c r="C49" s="13" t="s">
        <v>168</v>
      </c>
      <c r="D49" s="13"/>
      <c r="E49" s="13">
        <v>3209222626</v>
      </c>
      <c r="F49" s="13"/>
      <c r="G49" s="13"/>
    </row>
    <row r="50" spans="2:7" ht="15">
      <c r="B50" s="13"/>
      <c r="C50" s="13" t="s">
        <v>169</v>
      </c>
      <c r="D50" s="13" t="s">
        <v>170</v>
      </c>
      <c r="E50" s="13"/>
      <c r="F50" s="14" t="s">
        <v>171</v>
      </c>
      <c r="G50" s="13"/>
    </row>
    <row r="51" spans="2:7" ht="15">
      <c r="B51" s="13" t="s">
        <v>172</v>
      </c>
      <c r="C51" s="13" t="s">
        <v>173</v>
      </c>
      <c r="D51" s="13"/>
      <c r="E51" s="13">
        <v>3136426108</v>
      </c>
      <c r="F51" s="13"/>
      <c r="G51" s="13"/>
    </row>
    <row r="52" spans="2:7" ht="15">
      <c r="B52" s="13" t="s">
        <v>174</v>
      </c>
      <c r="C52" s="13" t="s">
        <v>175</v>
      </c>
      <c r="D52" s="13" t="s">
        <v>176</v>
      </c>
      <c r="E52" s="13">
        <v>3206675722</v>
      </c>
      <c r="F52" s="14" t="s">
        <v>23</v>
      </c>
      <c r="G52" s="13"/>
    </row>
    <row r="53" spans="2:7" ht="15">
      <c r="B53" s="13" t="s">
        <v>177</v>
      </c>
      <c r="C53" s="13" t="s">
        <v>178</v>
      </c>
      <c r="D53" s="13" t="s">
        <v>65</v>
      </c>
      <c r="E53" s="13">
        <v>3105977803</v>
      </c>
      <c r="F53" s="14" t="s">
        <v>179</v>
      </c>
      <c r="G53" s="13"/>
    </row>
    <row r="54" spans="2:7" ht="15">
      <c r="B54" s="13" t="s">
        <v>180</v>
      </c>
      <c r="C54" s="13" t="s">
        <v>181</v>
      </c>
      <c r="D54" s="13" t="s">
        <v>182</v>
      </c>
      <c r="E54" s="13">
        <v>3136285305</v>
      </c>
      <c r="F54" s="14" t="s">
        <v>183</v>
      </c>
      <c r="G54" s="13"/>
    </row>
    <row r="55" spans="2:7" ht="15">
      <c r="B55" s="13"/>
      <c r="C55" s="13"/>
      <c r="D55" s="13"/>
      <c r="E55" s="13"/>
      <c r="F55" s="13"/>
      <c r="G55" s="13"/>
    </row>
    <row r="56" spans="2:7" ht="15">
      <c r="B56" s="13"/>
      <c r="C56" s="13"/>
      <c r="D56" s="13"/>
      <c r="E56" s="13"/>
      <c r="F56" s="13"/>
      <c r="G56" s="13"/>
    </row>
    <row r="57" spans="2:7" ht="15">
      <c r="B57" s="13"/>
      <c r="C57" s="13"/>
      <c r="D57" s="13"/>
      <c r="E57" s="13"/>
      <c r="F57" s="13"/>
      <c r="G57" s="13"/>
    </row>
    <row r="58" spans="2:7" ht="15">
      <c r="B58" s="13"/>
      <c r="C58" s="13"/>
      <c r="D58" s="13"/>
      <c r="E58" s="13"/>
      <c r="F58" s="13"/>
      <c r="G58" s="13"/>
    </row>
    <row r="59" spans="2:7" ht="15">
      <c r="B59" s="13"/>
      <c r="C59" s="13"/>
      <c r="D59" s="13"/>
      <c r="E59" s="13"/>
      <c r="F59" s="13"/>
      <c r="G59" s="13"/>
    </row>
    <row r="60" spans="2:7" ht="15">
      <c r="B60" s="13"/>
      <c r="C60" s="13"/>
      <c r="D60" s="13"/>
      <c r="E60" s="13"/>
      <c r="F60" s="13"/>
      <c r="G60" s="13"/>
    </row>
    <row r="61" spans="2:7" ht="15">
      <c r="B61" s="13"/>
      <c r="C61" s="13"/>
      <c r="D61" s="13"/>
      <c r="E61" s="13"/>
      <c r="F61" s="13"/>
      <c r="G61" s="13"/>
    </row>
    <row r="62" spans="2:7" ht="15">
      <c r="B62" s="13"/>
      <c r="C62" s="13"/>
      <c r="D62" s="13"/>
      <c r="E62" s="13"/>
      <c r="F62" s="13"/>
      <c r="G62" s="13"/>
    </row>
    <row r="63" spans="2:7" ht="15">
      <c r="B63" s="13"/>
      <c r="C63" s="13"/>
      <c r="D63" s="13"/>
      <c r="E63" s="13"/>
      <c r="F63" s="13"/>
      <c r="G63" s="13"/>
    </row>
    <row r="64" spans="2:7" ht="15">
      <c r="B64" s="13"/>
      <c r="C64" s="13"/>
      <c r="D64" s="13"/>
      <c r="E64" s="13"/>
      <c r="F64" s="13"/>
      <c r="G64" s="13"/>
    </row>
  </sheetData>
  <sheetProtection/>
  <hyperlinks>
    <hyperlink ref="F11" r:id="rId1" display="choco@defensoria.gov.co / Calle 30 Avenida Aeropuerto 10-235 / Quibdó"/>
    <hyperlink ref="F15" r:id="rId2" display="ennyyoha@hotmail.com"/>
    <hyperlink ref="F24" r:id="rId3" display="lcqyquejada@hotmail.co"/>
    <hyperlink ref="F27" r:id="rId4" display="elvigga@hotmail.com"/>
    <hyperlink ref="F31" r:id="rId5" display="hemelramoscuesta@gmail.com"/>
    <hyperlink ref="F35" r:id="rId6" display="frdiaz@minvivienda.gov.co"/>
    <hyperlink ref="F38" r:id="rId7" display="glarame8@hotmail.com"/>
    <hyperlink ref="F40" r:id="rId8" display="rosairene@hotmail.com"/>
    <hyperlink ref="F42" r:id="rId9" display="yencilloreda2@hotmail.com"/>
    <hyperlink ref="F44" r:id="rId10" display="yoiner555@hotmail.com"/>
    <hyperlink ref="F48" r:id="rId11" display="blandonjenifer@gmail.com"/>
    <hyperlink ref="F50" r:id="rId12" display="crlover@findeter.gov.co"/>
    <hyperlink ref="F52" r:id="rId13" display="tanner.rios@prosperidadsocial.gov.co"/>
    <hyperlink ref="F53" r:id="rId14" display="prensa@quibdo-choco.gov.co"/>
    <hyperlink ref="F54" r:id="rId15" display="sucomc-78@hotmail.com"/>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Carlos Eduardo Sierra Reina</dc:creator>
  <cp:keywords/>
  <dc:description/>
  <cp:lastModifiedBy>Lady Johana Nino Rodriguez</cp:lastModifiedBy>
  <dcterms:created xsi:type="dcterms:W3CDTF">2018-07-11T19:23:09Z</dcterms:created>
  <dcterms:modified xsi:type="dcterms:W3CDTF">2018-11-27T12:03:42Z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0x01010038F91F7A5B36B045BF1CA6E91E2D202F</vt:lpwstr>
  </property>
  <property fmtid="{D5CDD505-2E9C-101B-9397-08002B2CF9AE}" pid="3" name="Carpeta">
    <vt:lpwstr/>
  </property>
  <property fmtid="{D5CDD505-2E9C-101B-9397-08002B2CF9AE}" pid="4" name="Año">
    <vt:lpwstr>2018</vt:lpwstr>
  </property>
  <property fmtid="{D5CDD505-2E9C-101B-9397-08002B2CF9AE}" pid="5" name="PublishingExpirationDate">
    <vt:lpwstr/>
  </property>
  <property fmtid="{D5CDD505-2E9C-101B-9397-08002B2CF9AE}" pid="6" name="PublishingStartDate">
    <vt:lpwstr/>
  </property>
  <property fmtid="{D5CDD505-2E9C-101B-9397-08002B2CF9AE}" pid="7" name="Tipo de contenido">
    <vt:lpwstr>Otro</vt:lpwstr>
  </property>
</Properties>
</file>