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0" yWindow="-120" windowWidth="20730" windowHeight="11160" tabRatio="500" activeTab="1"/>
  </bookViews>
  <sheets>
    <sheet name="Res Autodiag Gob Digital" sheetId="1" r:id="rId1"/>
    <sheet name="Plan de Acción" sheetId="2" r:id="rId2"/>
  </sheets>
  <definedNames>
    <definedName name="_xlnm._FilterDatabase" localSheetId="1" hidden="1">'Plan de Acción'!$A$5:$N$86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 l="1"/>
  <c r="H9" i="2"/>
  <c r="H10" i="2"/>
  <c r="H11" i="2"/>
  <c r="H12" i="2"/>
  <c r="H13" i="2"/>
  <c r="H14" i="2"/>
  <c r="H15" i="2"/>
  <c r="H16" i="2"/>
  <c r="H17" i="2"/>
  <c r="H19" i="2"/>
  <c r="H20" i="2"/>
  <c r="H21" i="2"/>
  <c r="H22" i="2"/>
  <c r="H23" i="2"/>
  <c r="H24" i="2"/>
  <c r="H25" i="2"/>
  <c r="H26" i="2"/>
  <c r="H28" i="2"/>
  <c r="H29" i="2"/>
  <c r="H30" i="2"/>
  <c r="H32" i="2"/>
  <c r="H33" i="2"/>
  <c r="H34" i="2"/>
  <c r="H35" i="2"/>
  <c r="H36" i="2"/>
  <c r="H37" i="2"/>
  <c r="H38" i="2"/>
  <c r="H39" i="2"/>
  <c r="H40" i="2"/>
  <c r="H41" i="2"/>
  <c r="H43" i="2"/>
  <c r="H44" i="2"/>
  <c r="H45" i="2"/>
  <c r="H46" i="2"/>
  <c r="H48" i="2"/>
  <c r="H49" i="2"/>
  <c r="H50" i="2"/>
  <c r="H51" i="2"/>
  <c r="H52" i="2"/>
  <c r="H54" i="2"/>
  <c r="H55" i="2"/>
  <c r="H56" i="2"/>
  <c r="H57" i="2"/>
  <c r="H60" i="2"/>
  <c r="H61" i="2"/>
  <c r="H62" i="2"/>
  <c r="H63" i="2"/>
  <c r="H64" i="2"/>
  <c r="H66" i="2"/>
  <c r="H67" i="2"/>
  <c r="H68" i="2"/>
  <c r="H69" i="2"/>
  <c r="H71" i="2"/>
  <c r="H72" i="2"/>
  <c r="H73" i="2"/>
  <c r="H74" i="2"/>
  <c r="H75" i="2"/>
  <c r="H78" i="2"/>
  <c r="H79" i="2"/>
  <c r="H81" i="2"/>
  <c r="G54" i="1" l="1"/>
  <c r="H86" i="2"/>
  <c r="H85" i="2"/>
  <c r="H84" i="2"/>
  <c r="H83" i="2"/>
  <c r="H82" i="2"/>
</calcChain>
</file>

<file path=xl/sharedStrings.xml><?xml version="1.0" encoding="utf-8"?>
<sst xmlns="http://schemas.openxmlformats.org/spreadsheetml/2006/main" count="756" uniqueCount="405">
  <si>
    <t>RESULTADOS DEL AUTODIAGNÓSTICO HERRAMIENTA DE MinTic - GOBIERNO DIGITAL</t>
  </si>
  <si>
    <t>Item</t>
  </si>
  <si>
    <t>Habilitador</t>
  </si>
  <si>
    <t>ID</t>
  </si>
  <si>
    <t>Pregunta</t>
  </si>
  <si>
    <t>Estado tarea</t>
  </si>
  <si>
    <t>Respuesta</t>
  </si>
  <si>
    <t>Valor final</t>
  </si>
  <si>
    <t>AREAS RESPONSALBES</t>
  </si>
  <si>
    <t>AREAS DE APOYO</t>
  </si>
  <si>
    <t>Arquitectura</t>
  </si>
  <si>
    <t>PR01</t>
  </si>
  <si>
    <t>¿Cuál es el estado del Plan Estratégico De TI (PETI)?</t>
  </si>
  <si>
    <t>Completada</t>
  </si>
  <si>
    <t>- Lo formuló, pero no está actualizado</t>
  </si>
  <si>
    <t>TIC</t>
  </si>
  <si>
    <t>OAP</t>
  </si>
  <si>
    <t>PR02</t>
  </si>
  <si>
    <t>El Plan Estratégico de TI (PETI) incluye:</t>
  </si>
  <si>
    <t>- El portafolio o mapa de ruta de los proyectos- La proyección del presupuesto</t>
  </si>
  <si>
    <t>PR03</t>
  </si>
  <si>
    <t>Con respecto a lo planeado, indique un valor promedio del avance de las inciativas/proyectos del PETI, para la vigencia evaluada</t>
  </si>
  <si>
    <t>OAP Y SFP</t>
  </si>
  <si>
    <t>PR04</t>
  </si>
  <si>
    <t>Con respecto a la Arquitectura Empresarial la entidad:</t>
  </si>
  <si>
    <t>- Ninguna de las anteriores</t>
  </si>
  <si>
    <t>PR05</t>
  </si>
  <si>
    <t>Frente a la documentación de los servicios de TI y la Arquitectura Empresarial en la entidad</t>
  </si>
  <si>
    <t>GSTAI</t>
  </si>
  <si>
    <t>PR06</t>
  </si>
  <si>
    <t>Señale los aspectos incorporados en el esquema de gobierno de TI de la entidad:</t>
  </si>
  <si>
    <t>- Estructura organizacional del área de TI</t>
  </si>
  <si>
    <t>PR07</t>
  </si>
  <si>
    <t>Con respecto a la optimización de las  compras de TI, la entidad:</t>
  </si>
  <si>
    <t>- Utilizó Acuerdos Marco de Precios para bienes y servicios de TI  (Aplica a entidades de la rama ejecutiva del poder y del Orden Nacional)</t>
  </si>
  <si>
    <t>Grupo de Contratos</t>
  </si>
  <si>
    <t>PR08</t>
  </si>
  <si>
    <t>Frente a la gestión integral de proyectos de TI, la entidad:</t>
  </si>
  <si>
    <t>PR09</t>
  </si>
  <si>
    <t>Con relación a la gestión y planeación de los componentes de información, la entidad:</t>
  </si>
  <si>
    <t>- Documentó el catálogo de componentes de información</t>
  </si>
  <si>
    <t>PR10</t>
  </si>
  <si>
    <t>Frente a la calidad de los componentes de información, la entidad realizó:</t>
  </si>
  <si>
    <t>PR11</t>
  </si>
  <si>
    <t>Frente a la planeación y gestión de los sistemas de información, la entidad:</t>
  </si>
  <si>
    <t>TIC, GSTAI</t>
  </si>
  <si>
    <t>PR12</t>
  </si>
  <si>
    <t>Frente al soporte de los Sistemas de Información</t>
  </si>
  <si>
    <t>PR13</t>
  </si>
  <si>
    <t>Frente al Ciclo de vida de los Sistemas de Información</t>
  </si>
  <si>
    <t>PR14</t>
  </si>
  <si>
    <t>Frente al soporte de los servicios tecnológicos</t>
  </si>
  <si>
    <t>- Definió un proceso para atender los requerimientos de soporte de los servicios de TI- Evaluó el cumplimiento de ANS para los servicios tecnológicos que presta la Entidad</t>
  </si>
  <si>
    <t>TIC - GSTAI</t>
  </si>
  <si>
    <t>PR15</t>
  </si>
  <si>
    <t>Frente a la operación de servicios tecnológicos</t>
  </si>
  <si>
    <t xml:space="preserve">- Implementó controles de seguridad digital para los servicios tecnológicos- </t>
  </si>
  <si>
    <t>PR16</t>
  </si>
  <si>
    <t>La entidad en qué fases de la adopción de IPv6 se encuentra trabajando?</t>
  </si>
  <si>
    <t>- Fase de Planeación</t>
  </si>
  <si>
    <t xml:space="preserve">Grupo de Contratos y GSTAI </t>
  </si>
  <si>
    <t>PR17</t>
  </si>
  <si>
    <t>¿Que documentación ha adelantado la entidad en la adopción de IPV6?</t>
  </si>
  <si>
    <t>PR18</t>
  </si>
  <si>
    <t>Frente a la Estrategia para el Uso y Apropiación de TI</t>
  </si>
  <si>
    <t>AOP, GTH, GAUA Y MISIONALES</t>
  </si>
  <si>
    <t>Seguridad de la Información</t>
  </si>
  <si>
    <t>¿La entidad realiza un diagnostico de seguridad de la información?</t>
  </si>
  <si>
    <t>- En Construcción</t>
  </si>
  <si>
    <t>OAP Y GAUA</t>
  </si>
  <si>
    <t>La entidad adopta una política de seguridad de la información?</t>
  </si>
  <si>
    <t>- Adoptada</t>
  </si>
  <si>
    <t>La entidad define roles y responsabilidades de seguridad de la información en entidad?</t>
  </si>
  <si>
    <t>- Están definidos</t>
  </si>
  <si>
    <t>¿La entidad define y apropia procedimientos de seguridad de la información?</t>
  </si>
  <si>
    <t>¿La entidad realiza gestión de activos de seguridad de la información?</t>
  </si>
  <si>
    <t>¿La entidad realiza gestión de riesgos de seguridad de la información?</t>
  </si>
  <si>
    <t>¿La entidad realiza campañas de sensibilización y toma de conciencia en seguridad?</t>
  </si>
  <si>
    <t xml:space="preserve">   no las Realiza</t>
  </si>
  <si>
    <t>¿La entidad Implementa el plan de tratamiento de riesgos?</t>
  </si>
  <si>
    <t>- no lo implementa</t>
  </si>
  <si>
    <t>¿La entidad cuenta con un plan de control operacional de seguridad de la información?</t>
  </si>
  <si>
    <t>¿La entidad define indicadores de gestión de la seguridad de la información?</t>
  </si>
  <si>
    <t>¿La entidad define un plan de seguimiento y evaluación a la implementación de seguridad de la información?</t>
  </si>
  <si>
    <t>- No se Tiene</t>
  </si>
  <si>
    <t>Respecto al plan de auditoria de seguridad de la información, la entidad:</t>
  </si>
  <si>
    <t>¿La entidad define un plan de mejoramiento continuo de seguridad de la información?</t>
  </si>
  <si>
    <t>Empoderamiento de los ciudadanos a través de un Estado Abierto</t>
  </si>
  <si>
    <t>La entidad publica en la sección "transparencia y acceso a la información pública" de su sitio web oficial:</t>
  </si>
  <si>
    <t>Información obligatoria publicada en la WEB en el botón de Transparencia y Acceso a la Información Pública</t>
  </si>
  <si>
    <t>Indique:</t>
  </si>
  <si>
    <t>- ¿Cuántos conjuntos de datos abiertos estratégicos fueron identificados?- ¿Cuántos de los conjuntos de datos abiertos estratégicos identificados fueron publicados en el catálogo de datos del Estado colombiano www.datos.gov.co?- ¿Cuántos de los conjuntos de datos abiertos publicados, están actualizados y fueron difundidos?</t>
  </si>
  <si>
    <t>- ¿Cuántas aplicaciones se desarrollaron a partir de los conjuntos de datos abiertos?- ¿Cuántas publicaciones (papers, artículos, noticias, libros, etc.) hicieron uso de los conjuntos de datos abiertos?</t>
  </si>
  <si>
    <t>- ¿Cuántos ejercicios de rendición de cuentas ha realizado la entidad durante lo corrido del año?- ¿Cuántos de esos ejercicios de rendición de cuentas realizados por la entidad, utilizaron medios electrónicos?</t>
  </si>
  <si>
    <t>De las actividades formuladas en la estrategia de participación ciudadana, señale cuáles se realizaron por medios electrónicos:</t>
  </si>
  <si>
    <t>- Elaboración de normatividad- Formulación de la planeación- Formulación de políticas, programas y proyectos- Rendición de cuentas- Ejercicios de innovación abierta para la solución de problemas</t>
  </si>
  <si>
    <t>Con respecto a los ejercicios, iniciativas o acciones de participación realizados por la entidad con sus grupos de valor para la consulta o toma de decisiones, en lo corrido del año:</t>
  </si>
  <si>
    <t>- ¿La entidad ha realizado ejercicios o iniciativas de participación con sus grupos de valor?- ¿Cuántos ejercicios ha realizado la entidad?- ¿Cuántos de los ejercicios se han realizado usando medios electrónicos?</t>
  </si>
  <si>
    <t>Trámites y servicios en línea o parcialmente en línea</t>
  </si>
  <si>
    <t>¿Cuántos trámites/otros procedimientos administrativos tiene la entidad?</t>
  </si>
  <si>
    <t>- Trámites- Otros procedimientos administrativos</t>
  </si>
  <si>
    <t>No Aplica</t>
  </si>
  <si>
    <t>TIC-OAP</t>
  </si>
  <si>
    <t>GAUA Y PROCESOS MISIONALES</t>
  </si>
  <si>
    <t>Del total de trámites que tiene la entidad cuántos pueden realizarse:</t>
  </si>
  <si>
    <t>- Presencialmente- Totalmente en línea- Parcialmente en línea</t>
  </si>
  <si>
    <t>Del total de otros procedimientos administrativos  que tiene la entidad cuántos pueden realizarse:</t>
  </si>
  <si>
    <t>Del total de trámites parcial y totalmente en línea, ¿cuántos contaron con caracterización de los usuarios?</t>
  </si>
  <si>
    <t>- Totalmente en línea- Parcialmente en línea</t>
  </si>
  <si>
    <t>Del total de otros procedimientos administrativos parcial y totalmente en línea, ¿cuántos contaron con caracterización de los usuarios?</t>
  </si>
  <si>
    <t>Del total de trámites parcial y totalmente en línea, ¿cuántos cumplieron criterios de accesibilidad web?</t>
  </si>
  <si>
    <t>Del total de otros procedimientos administrativos parcial y totalmente en línea, ¿cuántos cumplieron criterios de accesibilidad web?</t>
  </si>
  <si>
    <t>Del total de trámites parcial y totalmente en línea, ¿cuántos cumplieron criterios de usabilidad?</t>
  </si>
  <si>
    <t>Del total de otros procedimientos administrativos parcial y totalmente en línea, ¿cuántos cumplieron criterios de usabilidad?</t>
  </si>
  <si>
    <t>Del total de trámites parcial y totalmente en línea, ¿cuántos fueron promocionados para incrementar su uso?</t>
  </si>
  <si>
    <t>Del total de otros procedimientos administrativos parcial y totalmente en línea, ¿cuántos fueron promocionados para incrementar su uso?</t>
  </si>
  <si>
    <t>Fecha: Mayo 16 de 2019</t>
  </si>
  <si>
    <t>Crea una Programación de proyecto en esta hoja de cálculo.
En la celda B1, escribe el título de este proyecto. 
La información sobre cómo usar esta hoja de cálculo, incluidas las instrucciones para los lectores de pantalla y el autor de este libro, está en la hoja de cálculo Acerca de.
Continúa desplazándote hacia abajo en la columna A para obtener más instrucciones.</t>
  </si>
  <si>
    <t>Escribe el nombre de la compañía en la celda B2.</t>
  </si>
  <si>
    <t>Oficina TIC</t>
  </si>
  <si>
    <t>En la celda B3, escribe el nombre del jefe del proyecto. Especifica la fecha de inicio del proyecto en la celda E3. Fecha de inicio: la etiqueta está en la celda C3.</t>
  </si>
  <si>
    <t>Ing. Carlos Gabriel Gutierrez</t>
  </si>
  <si>
    <t>Inicio del proyecto:</t>
  </si>
  <si>
    <t>Las celdas I5 a BL5 contienen el número del día de la semana que se representa en el bloque de celdas encima de cada celda de fecha y se calculan automáticamente.
No debes modificar estas celdas.
La fecha de hoy se escribe en rojo (hex #AD3815) desde la fecha actual en la fila 5 a lo largo de toda la columna de fecha hasta el final de la programación del proyecto.</t>
  </si>
  <si>
    <t>Esta fila contiene encabezados de la programación del proyecto que se encuentra a continuación. 
Desplázate desde B6 hasta BL 6 para escuchar el contenido. La primera letra de cada día de la semana para la fecha encima de ese encabezado, comienza en la celda I6 y continúa hasta la celda BL6.
Todos los gráficos de la escala de tiempo del proyecto se generan automáticamente según las fechas de inicio y finalización especificadas, con formatos condicionales.
No modifiques el contenido en las celdas dentro de las columnas después de la columna I, a partir de la celda I7.</t>
  </si>
  <si>
    <t>ACTIVIDAD</t>
  </si>
  <si>
    <t>RESPONSABLE</t>
  </si>
  <si>
    <t>PROGRESO</t>
  </si>
  <si>
    <t>INICIO</t>
  </si>
  <si>
    <t>Dur Sem</t>
  </si>
  <si>
    <t>FIN</t>
  </si>
  <si>
    <t>Producto</t>
  </si>
  <si>
    <t>MONITOREO A LAS ACCIONES IMPLEMENTADAS</t>
  </si>
  <si>
    <t>SEGUIMIENTO A LAS ACCIONES IMPLEMENTADAS</t>
  </si>
  <si>
    <t>EVALUACIÓN DE LA EFICACIA DE LAS ACCIONES IMPLEMENTADAS</t>
  </si>
  <si>
    <t>Observaciones y Evidencias</t>
  </si>
  <si>
    <t>La celda B8 contiene el título de ejemplo de la fase 1. 
Escribe un nuevo título en la celda B8.
Escribe un nombre para asignarle a la fase, si se aplica para el proyecto, en la celda C8.
Escribe el progreso de toda la fase, si se aplica para el proyecto, en la celda D8.
Escribe las fechas de inicio y finalización de toda la fase, si se aplica para el proyecto, en las celdas D8 y F8. 
El gráfico de Gantt completará automáticamente las fechas apropiadas y sombreará según la información introducida.
Para eliminar la fase y trabajar solo a partir de tareas, simplemente elimina esta fila.</t>
  </si>
  <si>
    <t>Actualización del PETI</t>
  </si>
  <si>
    <t>Formato GPT-P-03 Actualizado</t>
  </si>
  <si>
    <t>Consolidación del Grupo Encargado de Construir el PETI</t>
  </si>
  <si>
    <t>1, 3</t>
  </si>
  <si>
    <t>Acta de Conformación</t>
  </si>
  <si>
    <t>Se verificó el Acta No. 13 de Agosto de 2019 donde se conformó el equipo de trabajo y los roles del PETI.</t>
  </si>
  <si>
    <t>1, 2, 3</t>
  </si>
  <si>
    <t>Sitio de Grupo PETI</t>
  </si>
  <si>
    <t xml:space="preserve">1. Solicitud Interna de Creación de Sitio en Sharepoint 2. Creación de Sitio de Grupo Construcción PETI. 3. Copia de los archivos y expedientes de soporte para la construcción del PETI </t>
  </si>
  <si>
    <t>Documento</t>
  </si>
  <si>
    <t>1. Revisión del PETI 2017-2020 - 2.Inicio Elaboración Documento preliminar PETI 3.  Documento PETI con sección de Análisis de la Situación Actual</t>
  </si>
  <si>
    <t>Se aporta el documento de 37 páginas con el análisis de la situación actual del 26 de septiembre de 2019</t>
  </si>
  <si>
    <t>Identificación y Caracterización de los Servicios y La Operación</t>
  </si>
  <si>
    <t>Se aporta una matriz en Excel con algunos servicios, pero el documento no está completo. No obstante el plazo de entrega final es el 25/11/2019.</t>
  </si>
  <si>
    <t xml:space="preserve">La celda B9 contiene la tarea de ejemplo "Tarea 1". 
Escribe un nuevo nombre de tarea en la celda B9.
Escribe una persona para asignarle la tarea en la celda C9.
Escribe el progreso de la tarea en la celda D9. Una barra de progreso aparece en la celda y se sombrea según el número de la celda. Por ejemplo, con un progreso del 50 por ciento, se sombrearía la mitad de la celda.
Escribe la fecha de inicio de la tarea en la celda E9.
Escribe la fecha de finalización de la tarea en la celda F9.
Aparece una barra de estado con sombreado para las fechas especificadas en bloques comenzando desde la celda I9 hasta BL9. </t>
  </si>
  <si>
    <t>Construcción de la Estrategia de TI</t>
  </si>
  <si>
    <t>Definición del Plan de Comunicaciones</t>
  </si>
  <si>
    <t>TIC - GCE</t>
  </si>
  <si>
    <t>Documento Plan</t>
  </si>
  <si>
    <t>Definición de indicadores para seguimiento y Control</t>
  </si>
  <si>
    <t>TIC - OAP</t>
  </si>
  <si>
    <t>Hoja de Vida Indicadores</t>
  </si>
  <si>
    <t>Ajuste del PETI</t>
  </si>
  <si>
    <t>1 a 5</t>
  </si>
  <si>
    <t>Las filas 10 a 13 repiten el patrón desde la fila 9. 
Repite las instrucciones desde la celda A9 para todas las filas de tareas de esta hoja de cálculo. Sobrescribe los datos de ejemplo.
Un ejemplo de otra fase empieza en la celda A14. 
Continúa escribiendo tareas en las celdas A10 a A13 o ve a la celda A14 para obtener más información.</t>
  </si>
  <si>
    <t>1, 2, 3, 5</t>
  </si>
  <si>
    <t>Oficio al Comité de CI</t>
  </si>
  <si>
    <t>La celda de la derecha contiene el título de ejemplo Fase 2. 
Puedes crear una nueva fase en cualquier momento dentro de la columna B. Esta programación de proyecto no requiere fases. Para quitar la fase, basta con eliminar la fila.
Para crear un nuevo bloque de fase en esta fila, escribe un nuevo título en la celda de la derecha.
Para seguir agregando tareas a la fase anterior, escribe una nueva fila encima de esta y completa los datos de la tarea según las instrucciones de la celda de A9.
Actualiza los detalles de la fase en la celda de la derecha en función de las instrucciones de la celda A8.
Sigue desplazándote hacia abajo por las celdas de la columna A para obtener más información.
Si no agregaste ninguna fila nueva en esta hoja de cálculo, descubrirás que se crearon automáticamente dos bloques de ejemplo adicionales en las celdas B20 y B26. En caso contrario, desplázate por las celdas de la columna A para encontrar los bloques adicionales. 
Repite las instrucciones de las celdas A8 y A9 cuando lo necesites.</t>
  </si>
  <si>
    <t>Arquitectura TI</t>
  </si>
  <si>
    <t>Identificación las capacidades (personas, procesos y herramientas) necesarias para realizar ejercicios de Arquitectura Empresarial y Arquitectura TI</t>
  </si>
  <si>
    <t>4</t>
  </si>
  <si>
    <t>1. Realización Grupo Primario- 2. Identificación de Capacidades del Equipo de Trabajo TIC 3. Definición de Roles y Responsabilidades. - 4. Elaboración y Aprobación del Acta de Conformación</t>
  </si>
  <si>
    <t>No se aporta el acta de conformación. Actividad incumplida.</t>
  </si>
  <si>
    <t>Elaboración de propuesta de Arquitectura de TI</t>
  </si>
  <si>
    <t>5</t>
  </si>
  <si>
    <t>1. Elaboración del Diagnostico - 2. Planteamiento de iniciativas y objetivos para TI</t>
  </si>
  <si>
    <t>La propuesta de arquitectura se encuentra en elaboración. La actividad vence al 16/12/2019</t>
  </si>
  <si>
    <t>Elaboración de modelo de Gobierno de TI</t>
  </si>
  <si>
    <t>4, 5</t>
  </si>
  <si>
    <t>Se presenta un documento de 43 páginas en construcción. La actividad vence el 16/12/2019</t>
  </si>
  <si>
    <t>5, 6</t>
  </si>
  <si>
    <t>Se presenta un documento guía de lineamientos de uso y acceso a servicios tecnológicos.</t>
  </si>
  <si>
    <t>No hay evidencia. La actividad finaliza el 10/10/2019.</t>
  </si>
  <si>
    <t>Elaboración de Propuesta de Catálogo de Servicios de TI</t>
  </si>
  <si>
    <t>Caracterización de Usuarios de los servicios de TI</t>
  </si>
  <si>
    <t>Revisión y ajuste de Catálogo de Servicios de TI</t>
  </si>
  <si>
    <t>Gestión de Servicios TI</t>
  </si>
  <si>
    <t xml:space="preserve">Revisión de Acuerdos Marco de Precios para bienes y servicios de TI </t>
  </si>
  <si>
    <t>7</t>
  </si>
  <si>
    <t>Acta de Revisión</t>
  </si>
  <si>
    <t>Socializar la metodología para la Gestión integral de Proyectos de TI - 
Proveedores y Contratistas</t>
  </si>
  <si>
    <t>8</t>
  </si>
  <si>
    <t>Establecimiento del Modelo de medición de indicadores de Proyectos de TI</t>
  </si>
  <si>
    <t>Sistemas de Información</t>
  </si>
  <si>
    <t>Revisión del estado funcionalidad de los sistemas de información de la entidad</t>
  </si>
  <si>
    <t>9</t>
  </si>
  <si>
    <t>Propuesta de esquema de gobierno de los componentes de información</t>
  </si>
  <si>
    <t>Elaboración del plan de aseguramiento de calidad de la información</t>
  </si>
  <si>
    <t>9, 10</t>
  </si>
  <si>
    <t>Actualización del catálogo de sistemas de información</t>
  </si>
  <si>
    <t>11</t>
  </si>
  <si>
    <t>Catalogo de SI</t>
  </si>
  <si>
    <t>Documentos Actualizados</t>
  </si>
  <si>
    <t>Definición de Metodología de referencia para desarrollo de Software en la Entidad</t>
  </si>
  <si>
    <t>11, 13</t>
  </si>
  <si>
    <t>Definición del esquema de mantenimiento/soporte a los sistemas de información.</t>
  </si>
  <si>
    <t>12</t>
  </si>
  <si>
    <t>Implementación del plan de aseguramiento de la calidad de la información durante el ciclo de vida de los sistemas de información que incluya criterios funcionales y no funcionales</t>
  </si>
  <si>
    <t>13</t>
  </si>
  <si>
    <t>Documento de Seguimiento</t>
  </si>
  <si>
    <t>Realización de los Mapas de Servicio de los Sistemas de Información</t>
  </si>
  <si>
    <t>11, 13, 14</t>
  </si>
  <si>
    <t>Mapas de Servicio</t>
  </si>
  <si>
    <t>Realización de los acuerdos de Nivel de Servicio de los Sistemas de Información</t>
  </si>
  <si>
    <t>12, 14</t>
  </si>
  <si>
    <t>Documentos ANS</t>
  </si>
  <si>
    <t>Servicios de Soporte TI</t>
  </si>
  <si>
    <t>14</t>
  </si>
  <si>
    <t>Documento en construcción. La actividad finaliza el 28/10/2019</t>
  </si>
  <si>
    <t>12, 15</t>
  </si>
  <si>
    <t>Esta es una fila vacía</t>
  </si>
  <si>
    <t>15</t>
  </si>
  <si>
    <t>Catálogo Actualizado</t>
  </si>
  <si>
    <t>Documentos ANS Ajustados</t>
  </si>
  <si>
    <t>Adopción de IPV6</t>
  </si>
  <si>
    <t>Validación de la infraestructura tecnológica para medir el grado de avance en la adopción del protocolo IPV6</t>
  </si>
  <si>
    <t>16, 17</t>
  </si>
  <si>
    <t>Documento Diagnostico</t>
  </si>
  <si>
    <t>El documento se encuentra en construcción. La actividad finaliza el 7/10/2019.</t>
  </si>
  <si>
    <t>Elaboración del plan de direccionamiento de IPv6</t>
  </si>
  <si>
    <t>Planeación y ejecución del proceso de transición de los  servicios tecnológicos de la Entidad</t>
  </si>
  <si>
    <t>Elaboración y ejecución de todas las pruebas de monitoreo</t>
  </si>
  <si>
    <t>Documento de Pruebas y Validaciones</t>
  </si>
  <si>
    <t>Uso y Apropiación de TI</t>
  </si>
  <si>
    <t xml:space="preserve">Caracterización de los grupos de interés internos y externos </t>
  </si>
  <si>
    <t>18</t>
  </si>
  <si>
    <t>TIC-GAUA</t>
  </si>
  <si>
    <t>1. Asignación de Responsables</t>
  </si>
  <si>
    <t>Evaluación de las Capacidades Institucionales</t>
  </si>
  <si>
    <t>TIC-GTH</t>
  </si>
  <si>
    <t>No presenta avance. Actividad incumplida.</t>
  </si>
  <si>
    <t>Elaboración en conjunto con el Área de Talento Humano del Plan de Apropiación</t>
  </si>
  <si>
    <t>Revisión  del impacto de la implementación de nuevos servicios de TI y nuevas plataformas</t>
  </si>
  <si>
    <t>Seguridad y Privacidad</t>
  </si>
  <si>
    <t>Realización del Diagnostico del aplicabilidad de la Norma ISO 27000</t>
  </si>
  <si>
    <t>19</t>
  </si>
  <si>
    <t>Se adjunta el documento de diagnóstico de aplicabilidad de la norma ISO 27.000. Actividad cumplida.</t>
  </si>
  <si>
    <t>Levantamiento y valoración de Activos de Información</t>
  </si>
  <si>
    <t>19, 23</t>
  </si>
  <si>
    <t>Documento Activos</t>
  </si>
  <si>
    <t>Se adjunto el levantamiento y la valoración de activos. Actividad cumplida</t>
  </si>
  <si>
    <t>Identificación de amenazas y vulnerabilidades propias de los activos</t>
  </si>
  <si>
    <t xml:space="preserve">Documento Matriz </t>
  </si>
  <si>
    <t>Se adjunta el documento Identificación de amenazas y vulnerabilidades propias de los activos</t>
  </si>
  <si>
    <t>Identificación de los escenarios de riesgos</t>
  </si>
  <si>
    <t>19, 24</t>
  </si>
  <si>
    <t>Selección de las opciones para el tratamiento de los riesgos (mitigar, Transferir, olvidar..)</t>
  </si>
  <si>
    <t>Elaboración del Plan de Tratamiento de Riesgos</t>
  </si>
  <si>
    <t>24</t>
  </si>
  <si>
    <t>TIC-GSTAI</t>
  </si>
  <si>
    <t>Declaración de la aplicabilidad de la Norma ISO 27000 (SoA)</t>
  </si>
  <si>
    <t>23, 24</t>
  </si>
  <si>
    <t>Documento SoA</t>
  </si>
  <si>
    <t>Elaboración del Plan de Privacidad y Seguridad de la Información con los planes de: (Comunicaciones, Plan Operacional, Plan de Calidad, Plan de mejoramiento continuo y Seguimiento y evaluación)</t>
  </si>
  <si>
    <t>22, 23</t>
  </si>
  <si>
    <t>Elaboración de Plan de Difusión y Sensibilización de Riesgos</t>
  </si>
  <si>
    <t>25</t>
  </si>
  <si>
    <t>Fase 3: Ejecución</t>
  </si>
  <si>
    <t>20, 21</t>
  </si>
  <si>
    <t>Establecimiento de lineamientos y procedimientos de Seguridad de la Información</t>
  </si>
  <si>
    <t>20, 21, 22</t>
  </si>
  <si>
    <t>Declaración y aprobación de la política de seguridad de la Información</t>
  </si>
  <si>
    <t>Implementación del Plan de Tratamiento de Riesgos</t>
  </si>
  <si>
    <t>26</t>
  </si>
  <si>
    <t xml:space="preserve">Implementación del Plan de Privacidad y Seguridad de la Información </t>
  </si>
  <si>
    <t>27 a 31</t>
  </si>
  <si>
    <t>Servicios Ciudadanos Digitales</t>
  </si>
  <si>
    <t>Revisión de los conjuntos de Datos Abiertos para establecer el tipo de aplicaciones que se pueden desarrollar.</t>
  </si>
  <si>
    <t>34</t>
  </si>
  <si>
    <t>Elaboración de propuesta de innovación abierta para la solución de problemas y participación  Ciudadana</t>
  </si>
  <si>
    <t>36</t>
  </si>
  <si>
    <t xml:space="preserve"> Trámites y servicios</t>
  </si>
  <si>
    <t xml:space="preserve">Revisión en conjunto con el Área de Planeación el ciclo de vida de los trámites actuales registrados en el SUIT por MVCT </t>
  </si>
  <si>
    <t xml:space="preserve">Actualización en conjunto con el Área de Planeación el ciclo de vida de los trámites del MVCT </t>
  </si>
  <si>
    <t>38, 39, 40</t>
  </si>
  <si>
    <t>Documento  Actualizado</t>
  </si>
  <si>
    <t>Propuesta de procedimiento en línea para caracterización de Usuarios</t>
  </si>
  <si>
    <t>41, 42</t>
  </si>
  <si>
    <t>43 a 46</t>
  </si>
  <si>
    <t>Se adjunta archivo con los criterios de accesibilidad y usabilidad</t>
  </si>
  <si>
    <t>2, 38 A 48</t>
  </si>
  <si>
    <t>47</t>
  </si>
  <si>
    <t>TIC - GAUA</t>
  </si>
  <si>
    <t>Presentación del PETI y de los proyectos derivados para su aprobación</t>
  </si>
  <si>
    <t>1. Recolección de fuentes de información existentes PETIC y Estudio de UNAL 2. Construcción Documento de Gobierno TI</t>
  </si>
  <si>
    <t>Elaboración de la Guía de Políticas y Lineamientos de TI</t>
  </si>
  <si>
    <t>Actas de Reunión</t>
  </si>
  <si>
    <t>Actualización de los documentos de Arquitectura de los Sistemas de Información y soluciones de la Entidad</t>
  </si>
  <si>
    <t>Documento Guía Mto/soporte</t>
  </si>
  <si>
    <t>Documento Proceso Soporte Técnico Ajustado</t>
  </si>
  <si>
    <t>1. Reunión GSTAI 2. Identificación de los Servicios 3. Revisión y Ajuste de Matriz de Servicios y Operación</t>
  </si>
  <si>
    <t>Se aporta documento de 8 páginas denominado Catalogo de infraestructura de TI. Actividad finalizada.</t>
  </si>
  <si>
    <t>Actividad con retraso</t>
  </si>
  <si>
    <t>No se presenta avance, La actividad vence el 24/10/2019</t>
  </si>
  <si>
    <t>No se presenta avance, La actividad vence el 2/01/2020</t>
  </si>
  <si>
    <t>Validación del funcionamiento de aplicaciones, servicios y sistemas de comunicaciones de la Entidad.</t>
  </si>
  <si>
    <t>No se presenta avance, La actividad vence el 10/10/2019</t>
  </si>
  <si>
    <t>1. Recolección de fuentes de información existentes - 2. Revisión y Validación de Activos 3. Construcción de la Matriz Consolidada</t>
  </si>
  <si>
    <t>1. Revisión de  Mapas de Riesgos y Normas 2. Elaboración Matriz según Iso2700 3. Clasificación de manazas y Vulnerabilidades Por grupos De activos</t>
  </si>
  <si>
    <t>1.Identificación de Controles  - 2. Verificación de Posibles escenarios de Riesgos</t>
  </si>
  <si>
    <t>1. Identificación de Activos Prioritarios - 2. Definición de Estrategias</t>
  </si>
  <si>
    <t>Fase2: Planeación</t>
  </si>
  <si>
    <t>Documento Plan de Privacidad y Seguridad de la Información</t>
  </si>
  <si>
    <t>Revisión y ajustes a la política de seguridad de la información y a los roles y responsabilidades</t>
  </si>
  <si>
    <t>Política Ajustada</t>
  </si>
  <si>
    <t>Política Aprobada por CI</t>
  </si>
  <si>
    <t>Ítems Autodiagnóstico</t>
  </si>
  <si>
    <t xml:space="preserve">Actualización del procedimiento  PETI GPT-P-03 del MVCT  Según la según la guía de Mintic G.ES.06 </t>
  </si>
  <si>
    <t>1. Ajuste de la Guía - 2. Envío de Documento para Revisión Interna  y aprobación - 3. aprobación por la dirección  -4. envío a Trámite con el SIG 5. Recibo y aprobaron los cambios sugeridos por el SIG- 6 En proceso para publicación el en SIG.</t>
  </si>
  <si>
    <t>No se reporta la evidencia del Formato GPT-P-03 actualizado.  Actividad no cumplida</t>
  </si>
  <si>
    <t xml:space="preserve">1. Reunión de Grupo primario para definir los responsabas. - 2. Definición del equipo de Trabajo y Roles 3. Elaboración y aprobación de Acta de Conformación de equipo de Trabajo del PETI. </t>
  </si>
  <si>
    <t>Consolidación la Información de la Entidad teniendo en cuenta los Insumos existentes</t>
  </si>
  <si>
    <t>Al ingresar al link aportado, se evidencia en el sitio 3 carpetas y dos archivos relacionados con el sitio "Construcción PETI".</t>
  </si>
  <si>
    <t>Realizar el Entendimiento Estratégico y Análisis de la Situación Actual</t>
  </si>
  <si>
    <t>PETI Ajustado</t>
  </si>
  <si>
    <t>1. Recolección de Fuentes - 2. Revisión y Ajuste de Documento de Políticas Generales de Seguridad de la Información - 3. Construcción de Guía de lineamientos de Uso y Acceso a Servicios Tecnológicos</t>
  </si>
  <si>
    <t xml:space="preserve">Elaboración y presentación de Plan de apropiación de la Guía de Políticas y Lineamientos </t>
  </si>
  <si>
    <t>1. Asignación de la Tarea</t>
  </si>
  <si>
    <t>Documento Diagnóstico</t>
  </si>
  <si>
    <t>Elaboración Diagnóstico para los servicios de: Interoperabilidad,  autenticación electrónica y Carpeta Ciudadana.</t>
  </si>
  <si>
    <t>Propuesta de promoción de los servicios en línea para incrementar su uso.</t>
  </si>
  <si>
    <t>Redefinir criterios de accesibilidad y usabilidad  para los trámites en línea.</t>
  </si>
  <si>
    <t>Catálogo de Servicios TI</t>
  </si>
  <si>
    <t>Revisión y ajuste del proceso para atender los requerimientos de soporte de los servicios de TI.</t>
  </si>
  <si>
    <t>Evaluación del cumplimiento de ANS para los servicios tecnológicos que presta la Entidad.</t>
  </si>
  <si>
    <t>Actualizar catálogo de la infraestructura tecnológica.</t>
  </si>
  <si>
    <t>Ajuste de los acuerdos de Nivel de Servicio de los Servicios Tecnológicos que presta la entidad.</t>
  </si>
  <si>
    <t>Fase 1: Diagnóstico</t>
  </si>
  <si>
    <t>1. Recolección de fuentes de información existentes Infraestructural 2. Construcción Documento Catalogo</t>
  </si>
  <si>
    <t>1. Recolección de fuentes de información existentes Infraestructural 2. Ajuste de matriz Existente</t>
  </si>
  <si>
    <t>Se adjunta archivo con documento preliminar.</t>
  </si>
  <si>
    <t>Se adjunta archivo con documento preliminar. La actividad vence el 8/10/2019</t>
  </si>
  <si>
    <r>
      <rPr>
        <b/>
        <sz val="12"/>
        <rFont val="Arial"/>
        <family val="2"/>
      </rPr>
      <t>13-12-2019:</t>
    </r>
    <r>
      <rPr>
        <sz val="12"/>
        <rFont val="Arial"/>
        <family val="2"/>
      </rPr>
      <t xml:space="preserve"> Realizada la evaluación se verificó la remisión del documento “Diagnóstico de cumplimiento de la norma ISO 27001” 
No obstante, </t>
    </r>
    <r>
      <rPr>
        <b/>
        <sz val="12"/>
        <rFont val="Arial"/>
        <family val="2"/>
      </rPr>
      <t>no se puede determinar la eficacia de la acción</t>
    </r>
    <r>
      <rPr>
        <sz val="12"/>
        <rFont val="Arial"/>
        <family val="2"/>
      </rPr>
      <t>, debido a que no se evidencia su socialización o acciones tomadas a partir de su aplicación.</t>
    </r>
  </si>
  <si>
    <t>PLAN DE ACCIÓN  SEGÚN AUTODIAGNÓSTICO DE LA POLÍTICA DE GOBIERNO DIGITAL EN EL MVCT</t>
  </si>
  <si>
    <r>
      <t xml:space="preserve">13-12-2019: </t>
    </r>
    <r>
      <rPr>
        <sz val="12"/>
        <rFont val="Arial"/>
        <family val="2"/>
      </rPr>
      <t>No se observa el monitoreo de la actividad, ni el seguimiento, toda vez que la misma está programada para el período comprendido entre el 15/01/2020 y 29/01/2020.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</si>
  <si>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02/01/2020 y 16/01/2020.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</si>
  <si>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01/02/2020 y 14/03/2020.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</si>
  <si>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02/03/2020 y 09/03/2020.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</si>
  <si>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03/02/2020 y 02/03/2020.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</si>
  <si>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17/02/2020 y 09/03/2020.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</si>
  <si>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01/12/2019 y 29/12/2019.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</si>
  <si>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25/11/2019 y 30/12/2019.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</si>
  <si>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16/12/2019 y 03/02/2020.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</si>
  <si>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02/03/2020 y 30/03/2020.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</si>
  <si>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02/12/2019 y 23/12/2019.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</si>
  <si>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15/01/2020 y 11/03/2020.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
</t>
    </r>
  </si>
  <si>
    <r>
      <t xml:space="preserve">13-12-2019: </t>
    </r>
    <r>
      <rPr>
        <sz val="12"/>
        <rFont val="Arial"/>
        <family val="2"/>
      </rPr>
      <t>No se observa el monitoreo de la actividad, ni el seguimiento, toda vez que la misma está programada para el período comprendido entre el 16/03/2020 y 13/04/2020.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</si>
  <si>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03/02/2020 y 09/03/2020.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</si>
  <si>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02/02/2020 y 01/03/2020.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</si>
  <si>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15/04/2020 y 10/06/2020.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</si>
  <si>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15/02/2020 y 21/03/2020.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</si>
  <si>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23/03/2020 y 28/12/2020.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</si>
  <si>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02/03/2020 y 25/05/2020.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</si>
  <si>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02/03/2020 y 15/06/2020.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</si>
  <si>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21/10/2019 y 25/11/2019.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</si>
  <si>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01/12/2019 y 29/12/2019.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</si>
  <si>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15/12/2019 y 29/12/2019.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</si>
  <si>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14/10/2019 y 25/11/2019.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</si>
  <si>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t xml:space="preserve">13-12-2019: </t>
    </r>
    <r>
      <rPr>
        <sz val="12"/>
        <rFont val="Arial"/>
        <family val="2"/>
      </rPr>
      <t>No se observa el monitoreo de la actividad, ni el seguimiento, toda vez que la misma está programada para el período comprendido entre el 15/01/2020 y 29/04/2020.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</si>
  <si>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14/10/2019 y 11/11/2019.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</si>
  <si>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15/12/2019 y 09/02/2020.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</si>
  <si>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15/11/2019 y 01/05/2020.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</si>
  <si>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15/11/2019 y 13/12/2019.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</si>
  <si>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15/02/2020 y 21/03/2020.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</si>
  <si>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01/04/2020 y 08/04/2020.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</si>
  <si>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15/11/2019 y 15/05/2020.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</si>
  <si>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01/05/2020 y 25/12/2020.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</si>
  <si>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01/10/2019 y 05/11/2019.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</si>
  <si>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11/11/2019 y 16/12/2019.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</si>
  <si>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01/12/2019 y 12/01/2020.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</si>
  <si>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15/03/2019 y 05/07/2020.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</si>
  <si>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01/03/2020 y 15/03/2020.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</si>
  <si>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15/10/2019 y 24/12/2019.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</si>
  <si>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No se observa el monitoreo de la actividad, ni el seguimiento, toda vez que la misma está programada para el período comprendido entre el 15/01/2020 y 12/02/2020.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</si>
  <si>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t>1. Revisión de Normativa Usabilidad y Accesibilidad 
2. Revisión de Estándares existentes 
4. Apropiación de Documento Normativo</t>
  </si>
  <si>
    <r>
      <rPr>
        <b/>
        <sz val="12"/>
        <rFont val="Arial"/>
        <family val="2"/>
      </rPr>
      <t xml:space="preserve">13-12-2019: </t>
    </r>
    <r>
      <rPr>
        <sz val="12"/>
        <rFont val="Arial"/>
        <family val="2"/>
      </rPr>
      <t xml:space="preserve">Se observa avance de la actividad con la "GUIA DE LINEAMIENTOS DE USO Y ACCESO A SERVICIOS DE TI en elaboración". Se recomienda, revisar la pertinencia de  finalizar la legalización y socialización de la guía para determinar la eficacia de la acción implementada. De igual forma, se sugiere desde la OCI finalizar los documentos  diagnósticos definidos y demás información del  plan de acción relacionada con está actividad, previa a la finalización de la misma.   </t>
    </r>
  </si>
  <si>
    <r>
      <rPr>
        <b/>
        <sz val="12"/>
        <rFont val="Arial"/>
        <family val="2"/>
      </rPr>
      <t>13-12-2019:</t>
    </r>
    <r>
      <rPr>
        <sz val="12"/>
        <rFont val="Arial"/>
        <family val="2"/>
      </rPr>
      <t xml:space="preserve"> Se observa avance de la actividad con el "Plan de tratamiento de riesgos de seguridad y privacidad de la información". Se recomienda, revisar la pertinencia de precisar en el monitoreo y en el seguimiento la identificación del documento motivo de estudio (título, fecha, versión, dependencia), entre otros. De igual forma, se sugiere revisar lo pertinente de articular el plan con la SIG-L-01 Política de Administración del riesgo 3.0 y la SIG-G-01 Metodología Integrada de Administración del Riesgo 2.0 aprobadas, modificar los términos como “organización" por el MVCT o por la entidad.</t>
    </r>
  </si>
  <si>
    <r>
      <t xml:space="preserve">13-12-2019: </t>
    </r>
    <r>
      <rPr>
        <sz val="12"/>
        <rFont val="Arial"/>
        <family val="2"/>
      </rPr>
      <t xml:space="preserve">Se observa debilidades en el monitoreo y en el seguimiento debido a que no se precisa el enlace de consulta, ni se aportan las evidencias mencionadas.
Se recomienda, revisar la pertinencia de aportar para el próximo monitoreo las evidencias debidamente identificadas y organizadas para establecer la eficacia de la acción implementada. De igual forma, se sugiere desde la OCI finalizar los documentos  diagnósticos definidos y demás información relacionada del plan de acción con esta actividad, previa a su finalización. </t>
    </r>
  </si>
  <si>
    <r>
      <rPr>
        <b/>
        <sz val="12"/>
        <rFont val="Arial"/>
        <family val="2"/>
      </rPr>
      <t>13-12-2019:</t>
    </r>
    <r>
      <rPr>
        <sz val="12"/>
        <rFont val="Arial"/>
        <family val="2"/>
      </rPr>
      <t xml:space="preserve"> Se observa un documento "Borrador PETI 29062019.doc", con 10 numerales y en el ítem 6 se especifica el  "Análisis de la Situación". Se recomienda, revisar la pertinencia de aportar el documento legalizado y socializado para el próximo monitoreo para establecer la eficacia de acción. De igual forma, se sugiere desde la OCI finalizar los documentos  diagnósticos definidos y demás información relacionada del plan de acción con esta actividad, previa a su finalización. </t>
    </r>
  </si>
  <si>
    <r>
      <rPr>
        <b/>
        <sz val="12"/>
        <rFont val="Arial"/>
        <family val="2"/>
      </rPr>
      <t xml:space="preserve">13-12-2019: </t>
    </r>
    <r>
      <rPr>
        <sz val="12"/>
        <rFont val="Arial"/>
        <family val="2"/>
      </rPr>
      <t xml:space="preserve">Se observa debilidades en el monitoreo y en el seguimiento debido a que no se adjunta la Matriz de Servicios y Operación mencionada en las evidencias. Se recomienda, revisar la pertinencia de aportar para el próximo monitoreo las evidencias debidamente identificadas  y organizadas para establecer la eficacia de la acción implementada. De igual forma, se sugiere desde la OCI finalizar los documentos  diagnósticos definidos y demás información relacionada del plan de acción con esta actividad, previa a su culminación. </t>
    </r>
  </si>
  <si>
    <r>
      <rPr>
        <b/>
        <sz val="12"/>
        <rFont val="Arial"/>
        <family val="2"/>
      </rPr>
      <t xml:space="preserve">13-12-2019: </t>
    </r>
    <r>
      <rPr>
        <sz val="12"/>
        <rFont val="Arial"/>
        <family val="2"/>
      </rPr>
      <t>Realizada la evaluación, se alerta el incumplimiento de la actividad, toda vez que su plazo de ejecución finalizó el 26/09/2019 y no se presentaron evidencias que soporten el monitoreo, acorde con el seguimiento realizado por la segunda línea de defensa. 
Se recomienda, revisar la pertinencia de aportar para el próximo monitoreo las evidencias debidamente identificadas  y organizadas para establecer la eficacia de la acción implementada. De igual forma, se sugiere desde la OCI finalizar los documentos  diagnósticos definidos y demás información relacionada del plan de acción con esta actividad, previa a su culminación</t>
    </r>
  </si>
  <si>
    <r>
      <rPr>
        <b/>
        <sz val="12"/>
        <rFont val="Arial"/>
        <family val="2"/>
      </rPr>
      <t>13-12-2019:</t>
    </r>
    <r>
      <rPr>
        <sz val="12"/>
        <rFont val="Arial"/>
        <family val="2"/>
      </rPr>
      <t xml:space="preserve"> Se observa debilidades en el monitoreo y en el seguimiento, toda vez que no se precisa el nombre del documento, versión, fecha,  dependencia que da cumplimiento a la actividad. Se recomienda, revisar la pertinencia de aportar para el próximo monitoreo las evidencias debidamente identificadas y ordenadas para establecer el cumplimiento y la eficacia de la acción implementada.
</t>
    </r>
  </si>
  <si>
    <r>
      <rPr>
        <b/>
        <sz val="12"/>
        <rFont val="Arial"/>
        <family val="2"/>
      </rPr>
      <t>13-12-2019:</t>
    </r>
    <r>
      <rPr>
        <sz val="12"/>
        <rFont val="Arial"/>
        <family val="2"/>
      </rPr>
      <t xml:space="preserve"> Se observa el Acta No.13, del 28/08/2019, de 2:00 a 5:00 p.m. En la cual se establece en el numeral la 2. Definición del Grupo de Trabajo Encargado de Construcción el PETI, en concordancia con el seguimiento realizado por la segunda línea de defensa -OAP. 
Se recomienda, revisar la pertinencia de aportar en el próximo monitoreo evidencias de la operatividad del equipo y  resultados de su gestión para establecer la eficacia de la acción implementada.</t>
    </r>
  </si>
  <si>
    <r>
      <rPr>
        <b/>
        <sz val="12"/>
        <rFont val="Arial"/>
        <family val="2"/>
      </rPr>
      <t>13-12-2019:</t>
    </r>
    <r>
      <rPr>
        <sz val="12"/>
        <rFont val="Arial"/>
        <family val="2"/>
      </rPr>
      <t xml:space="preserve"> Se observa el documento "Diagnóstico Arquitectura de TI OACv1.4Nov2019 Dic11_19.doc", el cual se encuentra en elaboración.
Se recomienda, revisar la pertinencia de finalizar la legalización del documento y su socialización previo ajustar aspectos de forma como: Incluir fuentes de las tablas, organizar el documento en el formato del proceso Administración del SIG, modificar organización por entidad o MVCT. De igual forma, se sugiere desde la OCI finalizar los documentos  diagnósticos definidos y demás información relacionada del plan de acción con esta actividad, previa a su culminación.</t>
    </r>
  </si>
  <si>
    <r>
      <rPr>
        <b/>
        <sz val="12"/>
        <rFont val="Arial"/>
        <family val="2"/>
      </rPr>
      <t>13-12-2019:</t>
    </r>
    <r>
      <rPr>
        <sz val="12"/>
        <rFont val="Arial"/>
        <family val="2"/>
      </rPr>
      <t xml:space="preserve"> Se observa el documento "DOMINIO DE GOBIERNO TI _26_09_2019v1.2 (2).doc", el cual se encuentra en elaboración, de 43 páginas.
Se recomienda, revisar la pertinencia de finalizar la legalización del documento y su socialización previo ajustar aspectos de forma como: Incluir fuentes de las tablas, organizar el documento en el formato del proceso Administración del SIG, modificar organización por entidad o MVCT, incluir el nombre exacto de los grupos mencionados y de los procesos, entre otros. De igual forma, se sugiere desde la OCI finalizar los documentos  diagnósticos definidos y demás información relacionada del plan de acción con esta actividad, previa a su culminación.</t>
    </r>
  </si>
  <si>
    <r>
      <rPr>
        <b/>
        <sz val="12"/>
        <rFont val="Arial"/>
        <family val="2"/>
      </rPr>
      <t>13-12-2019:</t>
    </r>
    <r>
      <rPr>
        <sz val="12"/>
        <rFont val="Arial"/>
        <family val="2"/>
      </rPr>
      <t xml:space="preserve"> Se observa el documento "DOMINIO DE GOBIERNO TI _26_09_2019v1.2 (2).doc", el cual se encuentra en elaboración.
Se recomienda, revisar la pertinencia de finalizar la legalización del documento y su socialización previo ajustar aspectos de forma como: Incluir fuentes de las tablas, organizar el documento en el formato del proceso Administración del SIG, modificar organización por entidad o MVCT, incluir el nombre exacto de los grupos mencionados y de los procesos. De igual forma, se sugiere desde la OCI terminar los documentos  diagnósticos definidos y demás información relacionada del plan de acción con esta actividad, previa a su culminación.</t>
    </r>
  </si>
  <si>
    <r>
      <rPr>
        <b/>
        <sz val="12"/>
        <rFont val="Arial"/>
        <family val="2"/>
      </rPr>
      <t xml:space="preserve">13-12-2019: </t>
    </r>
    <r>
      <rPr>
        <sz val="12"/>
        <rFont val="Arial"/>
        <family val="2"/>
      </rPr>
      <t>Se observa el documento "Diagnóstico Arquitectura de TI OACv1.4Nov2019 Dic11_19.doc" en el cual se observan los capítulos: 1, Estado actual Infraestructura Tecnológica MVCT, 2, 3.  Estado actual Infraestructura plataforma informática Centro de Datos y Estado actual plataforma informática: Sistemas de Información, entre otros, el cual esta en elaboración.
Se recomienda, revisar la pertinencia de finalizar la legalización del documento y su socialización previo ajustar aspectos de forma como: Incluir fuentes de las tablas y nombrar figuras, organizar el documento en el formato del proceso Administración del SIG. De igual forma, se sugiere desde la OCI terminar los documentos  diagnósticos definidos y demás información relacionada del plan de acción con esta actividad, previa a su culminación.</t>
    </r>
  </si>
  <si>
    <r>
      <t xml:space="preserve">13-12-2019: </t>
    </r>
    <r>
      <rPr>
        <sz val="12"/>
        <rFont val="Arial"/>
        <family val="2"/>
      </rPr>
      <t>No se observa el monitoreo de la actividad, ni el seguimiento, toda vez que la misma está programada para finalizar 24/10/2019.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2"/>
        <rFont val="Arial"/>
        <family val="2"/>
      </rPr>
      <t xml:space="preserve">
Por lo anterior, el estado de la actividad es "Sin iniciar".</t>
    </r>
  </si>
  <si>
    <r>
      <rPr>
        <b/>
        <sz val="12"/>
        <rFont val="Arial"/>
        <family val="2"/>
      </rPr>
      <t xml:space="preserve">13-12-2019: </t>
    </r>
    <r>
      <rPr>
        <sz val="12"/>
        <rFont val="Arial"/>
        <family val="2"/>
      </rPr>
      <t>Se observa que el monitoreo realizado por la primera línea de defensa (Oficina TIC-GSTAI), no presenta avance en la ejecución de la actividad. Sin embargo, se recomienda, revisar la pertinencia de reportar avances del cumplimiento de la misma de forma periódica para establecer la trazabilidad de las gestiones realizadas por el proceso y determinar el cumplimiento y la eficacia de la acción a implementar.</t>
    </r>
  </si>
  <si>
    <r>
      <rPr>
        <b/>
        <sz val="12"/>
        <rFont val="Arial"/>
        <family val="2"/>
      </rPr>
      <t xml:space="preserve">13-12-2019: </t>
    </r>
    <r>
      <rPr>
        <sz val="12"/>
        <rFont val="Arial"/>
        <family val="2"/>
      </rPr>
      <t>Se observa que el monitoreo realizado por la primera línea de defensa (Oficina TIC-GAUA), no presenta avance en la ejecución de la actividad. Sin embargo, se recomienda, revisar la pertinencia de reportar avances del cumplimiento de la misma de forma periódica para establecer la trazabilidad de las gestiones realizadas por el proceso y determinar el cumplimiento y la eficacia de la acción a implementar.</t>
    </r>
  </si>
  <si>
    <r>
      <rPr>
        <b/>
        <sz val="12"/>
        <rFont val="Arial"/>
        <family val="2"/>
      </rPr>
      <t xml:space="preserve">13-12-2019: </t>
    </r>
    <r>
      <rPr>
        <sz val="12"/>
        <rFont val="Arial"/>
        <family val="2"/>
      </rPr>
      <t>Se observa que el monitoreo realizado por la primera línea de defensa (Oficina TIC- GTH), no presenta avance en la ejecución de la actividad. Sin embargo, se recomienda, revisar la pertinencia de reportar avances del cumplimiento de la misma de forma periódica para establecer la trazabilidad de las gestiones realizadas por el proceso y determinar el cumplimiento y la eficacia de la acción a implementar.</t>
    </r>
  </si>
  <si>
    <r>
      <rPr>
        <b/>
        <sz val="12"/>
        <rFont val="Arial"/>
        <family val="2"/>
      </rPr>
      <t xml:space="preserve">13-12-2019: </t>
    </r>
    <r>
      <rPr>
        <sz val="12"/>
        <rFont val="Arial"/>
        <family val="2"/>
      </rPr>
      <t>Se observa debilidades en el monitoreo de la primera línea de defensa (Oficina TIC), toda vez que no se registra  con precisión el desarrollo de la acción implementada. 
Se recomienda, revisar la pertinencia de adjuntar las evidencias debidamente identificadas y organizadas y precisar su cumplimiento  para establecer la eficacia de la misma.</t>
    </r>
  </si>
  <si>
    <r>
      <rPr>
        <b/>
        <sz val="12"/>
        <rFont val="Arial"/>
        <family val="2"/>
      </rPr>
      <t>13-12-2019:</t>
    </r>
    <r>
      <rPr>
        <sz val="12"/>
        <rFont val="Arial"/>
        <family val="2"/>
      </rPr>
      <t xml:space="preserve"> Se observa el archivo "00 Levantamiento de Activos Matriz General.xls", en la cual se observa la información básica del activo, acceso,  ubicación, ciclo, entre otros.
Se recomienda, revisar la pertinencia de finalizar la legalización del documento y su socialización previo ajustar a organizar el documento en el formato del proceso Administración del SIG aprobado. De igual forma, se sugiere desde la OCI terminar los documentos  diagnósticos definidos y demás información relacionada del plan de acción con esta actividad, previa a su culminación.</t>
    </r>
  </si>
  <si>
    <r>
      <rPr>
        <b/>
        <sz val="12"/>
        <rFont val="Arial"/>
        <family val="2"/>
      </rPr>
      <t>13-12-2019:</t>
    </r>
    <r>
      <rPr>
        <sz val="12"/>
        <rFont val="Arial"/>
        <family val="2"/>
      </rPr>
      <t xml:space="preserve"> Se observa el archivo "Matriz de análisis para valoración de Riesgos por grupos de Activos.xls", en la cual se observa la clasificación de amenazas y vulnerabilidades.
Se recomienda, revisar la pertinencia de finalizar la legalización del documento y su socialización previo ajustar a organizar el documento en el formato del proceso Administración del SIG aprobado. De igual forma, se sugiere desde la OCI terminar los documentos  diagnósticos definidos y demás información relacionada del plan de acción con esta actividad, previa a su culminación.</t>
    </r>
  </si>
  <si>
    <r>
      <rPr>
        <b/>
        <sz val="12"/>
        <rFont val="Arial"/>
        <family val="2"/>
      </rPr>
      <t>13-12-2019:</t>
    </r>
    <r>
      <rPr>
        <sz val="12"/>
        <rFont val="Arial"/>
        <family val="2"/>
      </rPr>
      <t xml:space="preserve"> Se observa el archivo "Matriz de análisis para valoración de Riesgos por grupos de Activos.xls", en la cual se observan los escenarios de incidente.
Se recomienda, revisar la pertinencia de finalizar la legalización del documento y su socialización previo ajustar a organizar el documento en el formato del proceso Administración del SIG aprobado. De igual forma, se sugiere desde la OCI terminar los documentos  diagnósticos definidos y demás información relacionada del plan de acción con esta actividad, previa a su culminación.</t>
    </r>
  </si>
  <si>
    <r>
      <rPr>
        <b/>
        <sz val="12"/>
        <rFont val="Arial"/>
        <family val="2"/>
      </rPr>
      <t>13-12-2019:</t>
    </r>
    <r>
      <rPr>
        <sz val="12"/>
        <rFont val="Arial"/>
        <family val="2"/>
      </rPr>
      <t xml:space="preserve"> No se observa evidencias que soporten el monitoreo realizado, ni el cumplimiento de la actividad, por lo anterior se recomienda revisar la completitud y organización de las evidencias presentadas a fin de poder realizar la evaluación del cumplimiento y eficacia de la misma, sin embargo la acción está programada para el 20/10/2019.</t>
    </r>
  </si>
  <si>
    <r>
      <rPr>
        <b/>
        <sz val="12"/>
        <rFont val="Arial"/>
        <family val="2"/>
      </rPr>
      <t xml:space="preserve">13-12-2019: </t>
    </r>
    <r>
      <rPr>
        <sz val="12"/>
        <rFont val="Arial"/>
        <family val="2"/>
      </rPr>
      <t>No se observa evidencias que soporten el monitoreo realizado, ni el cumplimiento de la actividad, por lo anterior se recomienda revisar la completitud y organización de las evidencias presentadas a fin de poder realizar la evaluación del cumplimiento y eficacia de la misma, sin embargo la acción esta programada para el 28/10/2019.</t>
    </r>
  </si>
  <si>
    <r>
      <rPr>
        <b/>
        <sz val="12"/>
        <rFont val="Arial"/>
        <family val="2"/>
      </rPr>
      <t>13-12-2019:</t>
    </r>
    <r>
      <rPr>
        <sz val="12"/>
        <rFont val="Arial"/>
        <family val="2"/>
      </rPr>
      <t xml:space="preserve"> No se observa evidencias que soporten el monitoreo realizado, ni el cumplimiento de la actividad, por lo anterior se recomienda revisar la pertinencia de dar completitud y organización a las evidencias presentadas a fin de poder realizar la evaluación del cumplimiento y eficacia de la misma, sin embargo la acción está programada para el 10/10/2019.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</si>
</sst>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ddd\,\ d/m/yyyy"/>
    <numFmt numFmtId="166" formatCode="d/m/yy;@"/>
  </numFmts>
  <fonts count="28" x14ac:knownFonts="1">
    <font>
      <sz val="11"/>
      <name val="Calibri"/>
    </font>
    <font>
      <sz val="11"/>
      <color theme="1"/>
      <name val="Calibri"/>
      <family val="2"/>
      <scheme val="minor"/>
    </font>
    <font>
      <b/>
      <sz val="11"/>
      <name val="Calibri"/>
      <family val="2"/>
    </font>
    <font>
      <b/>
      <sz val="14"/>
      <name val="Arial"/>
      <family val="2"/>
    </font>
    <font>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b/>
      <sz val="11"/>
      <color theme="0"/>
      <name val="Arial"/>
      <family val="2"/>
    </font>
    <font>
      <sz val="11"/>
      <name val="Calibri"/>
      <family val="2"/>
      <scheme val="minor"/>
    </font>
    <font>
      <b/>
      <sz val="11"/>
      <color theme="1" tint="0.499984740745262"/>
      <name val="Calibri"/>
      <family val="2"/>
      <scheme val="minor"/>
    </font>
    <font>
      <u/>
      <sz val="11"/>
      <color indexed="12"/>
      <name val="Arial"/>
      <family val="2"/>
    </font>
    <font>
      <sz val="10"/>
      <color theme="1" tint="0.499984740745262"/>
      <name val="Arial"/>
      <family val="2"/>
    </font>
    <font>
      <b/>
      <sz val="18"/>
      <color theme="3"/>
      <name val="Calibri Light"/>
      <family val="2"/>
      <scheme val="major"/>
    </font>
    <font>
      <sz val="12"/>
      <name val="Calibri"/>
      <family val="2"/>
    </font>
    <font>
      <sz val="12"/>
      <color theme="0"/>
      <name val="Calibri"/>
      <family val="2"/>
      <scheme val="minor"/>
    </font>
    <font>
      <sz val="10"/>
      <name val="Arial"/>
      <family val="2"/>
    </font>
    <font>
      <b/>
      <sz val="12"/>
      <color theme="0"/>
      <name val="Arial"/>
      <family val="2"/>
    </font>
    <font>
      <sz val="12"/>
      <name val="Arial"/>
      <family val="2"/>
    </font>
    <font>
      <sz val="12"/>
      <color theme="1"/>
      <name val="Arial"/>
      <family val="2"/>
    </font>
    <font>
      <b/>
      <sz val="12"/>
      <color theme="1"/>
      <name val="Arial"/>
      <family val="2"/>
    </font>
    <font>
      <sz val="11"/>
      <color theme="1"/>
      <name val="Arial"/>
      <family val="2"/>
    </font>
    <font>
      <sz val="11"/>
      <name val="Arial"/>
      <family val="2"/>
    </font>
    <font>
      <sz val="12"/>
      <color theme="0"/>
      <name val="Arial"/>
      <family val="2"/>
    </font>
    <font>
      <sz val="11"/>
      <color theme="0"/>
      <name val="Arial"/>
      <family val="2"/>
    </font>
    <font>
      <b/>
      <sz val="12"/>
      <name val="Arial"/>
      <family val="2"/>
    </font>
  </fonts>
  <fills count="20">
    <fill>
      <patternFill patternType="none"/>
    </fill>
    <fill>
      <patternFill patternType="gray125"/>
    </fill>
    <fill>
      <patternFill patternType="solid">
        <fgColor theme="5"/>
      </patternFill>
    </fill>
    <fill>
      <patternFill patternType="solid">
        <fgColor theme="9"/>
      </patternFill>
    </fill>
    <fill>
      <patternFill patternType="solid">
        <fgColor theme="2" tint="-0.49998474074526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00000"/>
        <bgColor indexed="64"/>
      </patternFill>
    </fill>
    <fill>
      <patternFill patternType="solid">
        <fgColor theme="1" tint="0.34998626667073579"/>
        <bgColor theme="4"/>
      </patternFill>
    </fill>
    <fill>
      <patternFill patternType="solid">
        <fgColor theme="3"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ED7D31"/>
        <bgColor indexed="64"/>
      </patternFill>
    </fill>
    <fill>
      <patternFill patternType="solid">
        <fgColor rgb="FFB4C6E7"/>
        <bgColor indexed="64"/>
      </patternFill>
    </fill>
  </fills>
  <borders count="9">
    <border>
      <left/>
      <right/>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14996795556505021"/>
      </bottom>
      <diagonal/>
    </border>
  </borders>
  <cellStyleXfs count="15">
    <xf numFmtId="0" fontId="0" fillId="0" borderId="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9" fillId="2" borderId="0" applyNumberFormat="0" applyBorder="0" applyAlignment="0" applyProtection="0"/>
    <xf numFmtId="0" fontId="9" fillId="3" borderId="0" applyNumberFormat="0" applyBorder="0" applyAlignment="0" applyProtection="0"/>
    <xf numFmtId="0" fontId="1" fillId="0" borderId="6" applyFill="0">
      <alignment horizontal="left" vertical="center" indent="2"/>
    </xf>
    <xf numFmtId="0" fontId="9" fillId="0" borderId="0"/>
    <xf numFmtId="165" fontId="1" fillId="0" borderId="7">
      <alignment horizontal="center" vertical="center"/>
    </xf>
    <xf numFmtId="0" fontId="1" fillId="0" borderId="6" applyFill="0">
      <alignment horizontal="center" vertical="center"/>
    </xf>
    <xf numFmtId="166" fontId="1" fillId="0" borderId="6" applyFill="0">
      <alignment horizontal="center" vertical="center"/>
    </xf>
    <xf numFmtId="0" fontId="13" fillId="0" borderId="0" applyNumberFormat="0" applyFill="0" applyBorder="0" applyAlignment="0" applyProtection="0">
      <alignment vertical="top"/>
      <protection locked="0"/>
    </xf>
  </cellStyleXfs>
  <cellXfs count="149">
    <xf numFmtId="0" fontId="0" fillId="0" borderId="0" xfId="0" applyFont="1" applyFill="1" applyBorder="1"/>
    <xf numFmtId="0" fontId="0" fillId="0" borderId="0" xfId="0" applyFont="1" applyFill="1" applyBorder="1" applyAlignment="1">
      <alignment horizontal="left" vertical="top" wrapText="1"/>
    </xf>
    <xf numFmtId="0" fontId="2" fillId="0" borderId="0" xfId="0" applyFont="1" applyFill="1" applyBorder="1"/>
    <xf numFmtId="0" fontId="10" fillId="4" borderId="5" xfId="0" applyFont="1" applyFill="1" applyBorder="1" applyAlignment="1">
      <alignment horizontal="center" vertical="center" wrapText="1"/>
    </xf>
    <xf numFmtId="0" fontId="10" fillId="4" borderId="5" xfId="0" applyFont="1" applyFill="1" applyBorder="1" applyAlignment="1">
      <alignment vertical="center" wrapText="1"/>
    </xf>
    <xf numFmtId="0" fontId="9" fillId="0" borderId="0" xfId="10" applyAlignment="1">
      <alignment wrapText="1"/>
    </xf>
    <xf numFmtId="0" fontId="16" fillId="7" borderId="5" xfId="0" applyFont="1" applyFill="1" applyBorder="1" applyAlignment="1">
      <alignment horizontal="center" vertical="center"/>
    </xf>
    <xf numFmtId="0" fontId="16" fillId="7" borderId="5" xfId="0" applyFont="1" applyFill="1" applyBorder="1" applyAlignment="1">
      <alignment horizontal="left" vertical="center" wrapText="1"/>
    </xf>
    <xf numFmtId="0" fontId="16" fillId="7" borderId="5" xfId="0" applyFont="1" applyFill="1" applyBorder="1" applyAlignment="1">
      <alignment vertical="center"/>
    </xf>
    <xf numFmtId="9" fontId="17" fillId="8" borderId="5" xfId="7" applyNumberFormat="1" applyFont="1" applyFill="1" applyBorder="1" applyAlignment="1">
      <alignment horizontal="center" vertical="center"/>
    </xf>
    <xf numFmtId="0" fontId="16" fillId="7" borderId="5" xfId="0" applyFont="1" applyFill="1" applyBorder="1" applyAlignment="1">
      <alignment horizontal="center"/>
    </xf>
    <xf numFmtId="0" fontId="16" fillId="7" borderId="5" xfId="0" applyFont="1" applyFill="1" applyBorder="1" applyAlignment="1">
      <alignment horizontal="left" vertical="top" wrapText="1"/>
    </xf>
    <xf numFmtId="0" fontId="16" fillId="7" borderId="5" xfId="0" applyFont="1" applyFill="1" applyBorder="1"/>
    <xf numFmtId="0" fontId="16" fillId="7" borderId="5" xfId="0" applyFont="1" applyFill="1" applyBorder="1" applyAlignment="1">
      <alignment horizontal="left" vertical="justify" wrapText="1"/>
    </xf>
    <xf numFmtId="0" fontId="16" fillId="6" borderId="5" xfId="0" applyFont="1" applyFill="1" applyBorder="1" applyAlignment="1">
      <alignment horizontal="center"/>
    </xf>
    <xf numFmtId="0" fontId="16" fillId="6" borderId="5" xfId="0" applyFont="1" applyFill="1" applyBorder="1" applyAlignment="1">
      <alignment horizontal="left" vertical="top" wrapText="1"/>
    </xf>
    <xf numFmtId="0" fontId="16" fillId="6" borderId="5" xfId="0" applyFont="1" applyFill="1" applyBorder="1"/>
    <xf numFmtId="0" fontId="16" fillId="6" borderId="5" xfId="0" applyFont="1" applyFill="1" applyBorder="1" applyAlignment="1">
      <alignment horizontal="left" vertical="justify" wrapText="1"/>
    </xf>
    <xf numFmtId="9" fontId="17" fillId="3" borderId="5" xfId="8" applyNumberFormat="1" applyFont="1" applyBorder="1" applyAlignment="1">
      <alignment horizontal="center" vertical="center"/>
    </xf>
    <xf numFmtId="0" fontId="16" fillId="6" borderId="5" xfId="0" applyFont="1" applyFill="1" applyBorder="1" applyAlignment="1">
      <alignment horizontal="center" vertical="center"/>
    </xf>
    <xf numFmtId="0" fontId="16" fillId="6" borderId="5" xfId="0" applyFont="1" applyFill="1" applyBorder="1" applyAlignment="1">
      <alignment horizontal="left" vertical="center" wrapText="1"/>
    </xf>
    <xf numFmtId="0" fontId="16" fillId="6" borderId="5" xfId="0" applyFont="1" applyFill="1" applyBorder="1" applyAlignment="1">
      <alignment vertical="center"/>
    </xf>
    <xf numFmtId="0" fontId="16" fillId="14" borderId="5" xfId="0" applyFont="1" applyFill="1" applyBorder="1" applyAlignment="1">
      <alignment horizontal="center"/>
    </xf>
    <xf numFmtId="0" fontId="16" fillId="14" borderId="5" xfId="0" applyFont="1" applyFill="1" applyBorder="1" applyAlignment="1">
      <alignment horizontal="left" vertical="center" wrapText="1"/>
    </xf>
    <xf numFmtId="0" fontId="16" fillId="14" borderId="5" xfId="0" applyFont="1" applyFill="1" applyBorder="1" applyAlignment="1">
      <alignment vertical="center"/>
    </xf>
    <xf numFmtId="0" fontId="16" fillId="14" borderId="5" xfId="0" applyFont="1" applyFill="1" applyBorder="1" applyAlignment="1">
      <alignment horizontal="left" vertical="top" wrapText="1"/>
    </xf>
    <xf numFmtId="0" fontId="16" fillId="14" borderId="5" xfId="0" applyFont="1" applyFill="1" applyBorder="1"/>
    <xf numFmtId="0" fontId="16" fillId="14" borderId="5" xfId="0" applyFont="1" applyFill="1" applyBorder="1" applyAlignment="1">
      <alignment horizontal="left" vertical="justify" wrapText="1"/>
    </xf>
    <xf numFmtId="0" fontId="18" fillId="7"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14" borderId="5"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20" fillId="7" borderId="5" xfId="12" applyFont="1" applyFill="1" applyBorder="1" applyAlignment="1">
      <alignment horizontal="center" vertical="center" wrapText="1"/>
    </xf>
    <xf numFmtId="0" fontId="20" fillId="6" borderId="5" xfId="12" applyFont="1" applyFill="1" applyBorder="1" applyAlignment="1">
      <alignment horizontal="center" vertical="center" wrapText="1"/>
    </xf>
    <xf numFmtId="0" fontId="20" fillId="7" borderId="5" xfId="12" applyFont="1" applyFill="1" applyBorder="1" applyAlignment="1">
      <alignment horizontal="left" vertical="center" wrapText="1"/>
    </xf>
    <xf numFmtId="0" fontId="20" fillId="6" borderId="5" xfId="12" applyFont="1" applyFill="1" applyBorder="1" applyAlignment="1">
      <alignment horizontal="left" vertical="center" wrapText="1"/>
    </xf>
    <xf numFmtId="0" fontId="19" fillId="9" borderId="5" xfId="0" applyFont="1" applyFill="1" applyBorder="1" applyAlignment="1">
      <alignment horizontal="left" vertical="center" wrapText="1" indent="1"/>
    </xf>
    <xf numFmtId="0" fontId="19" fillId="18" borderId="5" xfId="0" applyFont="1" applyFill="1" applyBorder="1" applyAlignment="1">
      <alignment horizontal="left" vertical="center" wrapText="1" indent="1"/>
    </xf>
    <xf numFmtId="0" fontId="20" fillId="15" borderId="5" xfId="12" applyFont="1" applyFill="1" applyBorder="1" applyAlignment="1">
      <alignment horizontal="left" vertical="center" wrapText="1" indent="1"/>
    </xf>
    <xf numFmtId="0" fontId="9" fillId="0" borderId="0" xfId="10" applyAlignment="1">
      <alignment vertical="center" wrapText="1"/>
    </xf>
    <xf numFmtId="0" fontId="20" fillId="7" borderId="5" xfId="9" applyFont="1" applyFill="1" applyBorder="1" applyAlignment="1">
      <alignment horizontal="left" vertical="center" wrapText="1"/>
    </xf>
    <xf numFmtId="0" fontId="21" fillId="5" borderId="5" xfId="12" applyFont="1" applyFill="1" applyBorder="1" applyAlignment="1">
      <alignment horizontal="left" vertical="center" wrapText="1"/>
    </xf>
    <xf numFmtId="0" fontId="25" fillId="11" borderId="5" xfId="12" applyFont="1" applyFill="1" applyBorder="1" applyAlignment="1">
      <alignment horizontal="left" vertical="center" wrapText="1"/>
    </xf>
    <xf numFmtId="0" fontId="21" fillId="12" borderId="5" xfId="12" applyFont="1" applyFill="1" applyBorder="1" applyAlignment="1">
      <alignment horizontal="left" vertical="center" wrapText="1"/>
    </xf>
    <xf numFmtId="0" fontId="20" fillId="6" borderId="5" xfId="9" applyFont="1" applyFill="1" applyBorder="1" applyAlignment="1">
      <alignment horizontal="left" vertical="center" wrapText="1"/>
    </xf>
    <xf numFmtId="0" fontId="25" fillId="13" borderId="5" xfId="12" applyFont="1" applyFill="1" applyBorder="1" applyAlignment="1">
      <alignment horizontal="left" vertical="center" wrapText="1"/>
    </xf>
    <xf numFmtId="0" fontId="21" fillId="14" borderId="5" xfId="12" applyFont="1" applyFill="1" applyBorder="1" applyAlignment="1">
      <alignment horizontal="left" vertical="center" wrapText="1"/>
    </xf>
    <xf numFmtId="0" fontId="20" fillId="15" borderId="5" xfId="9" applyFont="1" applyFill="1" applyBorder="1" applyAlignment="1">
      <alignment horizontal="left" vertical="center" wrapText="1"/>
    </xf>
    <xf numFmtId="0" fontId="20" fillId="15" borderId="5" xfId="12" applyFont="1" applyFill="1"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6" fillId="0" borderId="2" xfId="4" applyAlignment="1">
      <alignment horizontal="left" wrapText="1"/>
    </xf>
    <xf numFmtId="0" fontId="7" fillId="0" borderId="3" xfId="5" applyAlignment="1">
      <alignment horizontal="left" vertical="top" wrapText="1"/>
    </xf>
    <xf numFmtId="0" fontId="0" fillId="0" borderId="0" xfId="0" applyBorder="1" applyAlignment="1">
      <alignment horizontal="left" wrapText="1"/>
    </xf>
    <xf numFmtId="0" fontId="19" fillId="10" borderId="5" xfId="0" applyFont="1" applyFill="1" applyBorder="1" applyAlignment="1">
      <alignment horizontal="left" vertical="center" wrapText="1"/>
    </xf>
    <xf numFmtId="0" fontId="21" fillId="10" borderId="5" xfId="12" applyFont="1" applyFill="1" applyBorder="1" applyAlignment="1">
      <alignment horizontal="left" vertical="center" wrapText="1"/>
    </xf>
    <xf numFmtId="0" fontId="21" fillId="10" borderId="5" xfId="12" applyFont="1" applyFill="1" applyBorder="1" applyAlignment="1">
      <alignment horizontal="center" vertical="center" wrapText="1"/>
    </xf>
    <xf numFmtId="0" fontId="0" fillId="0" borderId="0" xfId="0" applyAlignment="1">
      <alignment vertical="center" wrapText="1"/>
    </xf>
    <xf numFmtId="0" fontId="22" fillId="5" borderId="5" xfId="0" applyFont="1" applyFill="1" applyBorder="1" applyAlignment="1">
      <alignment horizontal="left" vertical="center" wrapText="1"/>
    </xf>
    <xf numFmtId="0" fontId="21" fillId="5" borderId="5" xfId="12" applyFont="1" applyFill="1" applyBorder="1" applyAlignment="1">
      <alignment horizontal="center" vertical="center" wrapText="1"/>
    </xf>
    <xf numFmtId="164" fontId="0" fillId="0" borderId="0" xfId="1" applyFont="1" applyAlignment="1">
      <alignment vertical="center" wrapText="1"/>
    </xf>
    <xf numFmtId="0" fontId="19" fillId="11" borderId="5" xfId="0" applyFont="1" applyFill="1" applyBorder="1" applyAlignment="1">
      <alignment horizontal="left" vertical="center" wrapText="1"/>
    </xf>
    <xf numFmtId="0" fontId="25" fillId="11" borderId="5" xfId="12" applyFont="1" applyFill="1" applyBorder="1" applyAlignment="1">
      <alignment horizontal="center" vertical="center" wrapText="1"/>
    </xf>
    <xf numFmtId="0" fontId="22" fillId="12" borderId="5" xfId="0" applyFont="1" applyFill="1" applyBorder="1" applyAlignment="1">
      <alignment horizontal="left" vertical="center" wrapText="1"/>
    </xf>
    <xf numFmtId="0" fontId="21" fillId="12" borderId="5" xfId="12" applyFont="1" applyFill="1" applyBorder="1" applyAlignment="1">
      <alignment horizontal="center" vertical="center" wrapText="1"/>
    </xf>
    <xf numFmtId="0" fontId="19" fillId="13" borderId="5" xfId="0" applyFont="1" applyFill="1" applyBorder="1" applyAlignment="1">
      <alignment horizontal="left" vertical="center" wrapText="1"/>
    </xf>
    <xf numFmtId="0" fontId="25" fillId="13" borderId="5" xfId="12" applyFont="1" applyFill="1" applyBorder="1" applyAlignment="1">
      <alignment horizontal="center" vertical="center" wrapText="1"/>
    </xf>
    <xf numFmtId="0" fontId="22" fillId="14" borderId="5" xfId="0" applyFont="1" applyFill="1" applyBorder="1" applyAlignment="1">
      <alignment horizontal="left" vertical="center" wrapText="1"/>
    </xf>
    <xf numFmtId="0" fontId="21" fillId="14" borderId="5" xfId="12" applyFont="1" applyFill="1" applyBorder="1" applyAlignment="1">
      <alignment horizontal="center" vertical="center" wrapText="1"/>
    </xf>
    <xf numFmtId="0" fontId="20" fillId="15" borderId="5" xfId="12" applyFont="1" applyFill="1" applyBorder="1" applyAlignment="1">
      <alignment horizontal="center" vertical="center" wrapText="1"/>
    </xf>
    <xf numFmtId="0" fontId="1" fillId="0" borderId="8" xfId="9" applyBorder="1" applyAlignment="1">
      <alignment horizontal="left" vertical="center" wrapText="1"/>
    </xf>
    <xf numFmtId="0" fontId="9" fillId="0" borderId="0" xfId="10" applyAlignment="1">
      <alignment horizontal="left" wrapText="1" indent="1"/>
    </xf>
    <xf numFmtId="0" fontId="20" fillId="15" borderId="5" xfId="9"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0" xfId="0" applyBorder="1" applyAlignment="1">
      <alignment horizontal="center" vertical="center" wrapText="1"/>
    </xf>
    <xf numFmtId="166" fontId="20" fillId="10" borderId="5" xfId="0" applyNumberFormat="1" applyFont="1" applyFill="1" applyBorder="1" applyAlignment="1">
      <alignment horizontal="center" vertical="center" wrapText="1"/>
    </xf>
    <xf numFmtId="166" fontId="20" fillId="5" borderId="5" xfId="0" applyNumberFormat="1" applyFont="1" applyFill="1" applyBorder="1" applyAlignment="1">
      <alignment horizontal="center" vertical="center" wrapText="1"/>
    </xf>
    <xf numFmtId="166" fontId="23" fillId="8" borderId="5" xfId="13" applyFont="1" applyFill="1" applyBorder="1" applyAlignment="1">
      <alignment horizontal="center" vertical="center" wrapText="1"/>
    </xf>
    <xf numFmtId="166" fontId="23" fillId="5" borderId="5" xfId="13" applyFont="1" applyFill="1" applyBorder="1" applyAlignment="1">
      <alignment horizontal="center" vertical="center" wrapText="1"/>
    </xf>
    <xf numFmtId="166" fontId="24" fillId="17" borderId="5" xfId="13" applyFont="1" applyFill="1" applyBorder="1" applyAlignment="1">
      <alignment horizontal="center" vertical="center" wrapText="1"/>
    </xf>
    <xf numFmtId="166" fontId="24" fillId="5" borderId="5" xfId="0" applyNumberFormat="1" applyFont="1" applyFill="1" applyBorder="1" applyAlignment="1">
      <alignment horizontal="center" vertical="center" wrapText="1"/>
    </xf>
    <xf numFmtId="166" fontId="23" fillId="19" borderId="5" xfId="13" applyFont="1" applyFill="1" applyBorder="1" applyAlignment="1">
      <alignment horizontal="center" vertical="center" wrapText="1"/>
    </xf>
    <xf numFmtId="166" fontId="23" fillId="16" borderId="5" xfId="13" applyFont="1" applyFill="1" applyBorder="1" applyAlignment="1">
      <alignment horizontal="center" vertical="center" wrapText="1"/>
    </xf>
    <xf numFmtId="166" fontId="23" fillId="17" borderId="5" xfId="13" applyFont="1" applyFill="1" applyBorder="1" applyAlignment="1">
      <alignment horizontal="center" vertical="center" wrapText="1"/>
    </xf>
    <xf numFmtId="166" fontId="23" fillId="7" borderId="5" xfId="13" applyFont="1" applyFill="1" applyBorder="1" applyAlignment="1">
      <alignment horizontal="center" vertical="center" wrapText="1"/>
    </xf>
    <xf numFmtId="166" fontId="24" fillId="16" borderId="5" xfId="13" applyFont="1" applyFill="1" applyBorder="1" applyAlignment="1">
      <alignment horizontal="center" vertical="center" wrapText="1"/>
    </xf>
    <xf numFmtId="166" fontId="26" fillId="11" borderId="5" xfId="0" applyNumberFormat="1" applyFont="1" applyFill="1" applyBorder="1" applyAlignment="1">
      <alignment horizontal="center" vertical="center" wrapText="1"/>
    </xf>
    <xf numFmtId="166" fontId="24" fillId="12" borderId="5" xfId="0" applyNumberFormat="1" applyFont="1" applyFill="1" applyBorder="1" applyAlignment="1">
      <alignment horizontal="center" vertical="center" wrapText="1"/>
    </xf>
    <xf numFmtId="166" fontId="26" fillId="13" borderId="5" xfId="0" applyNumberFormat="1" applyFont="1" applyFill="1" applyBorder="1" applyAlignment="1">
      <alignment horizontal="center" vertical="center" wrapText="1"/>
    </xf>
    <xf numFmtId="166" fontId="24" fillId="14" borderId="5" xfId="0" applyNumberFormat="1" applyFont="1" applyFill="1" applyBorder="1" applyAlignment="1">
      <alignment horizontal="center" vertical="center" wrapText="1"/>
    </xf>
    <xf numFmtId="166" fontId="1" fillId="0" borderId="8" xfId="13"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wrapText="1"/>
    </xf>
    <xf numFmtId="0" fontId="0" fillId="0" borderId="0" xfId="0" applyBorder="1" applyAlignment="1">
      <alignment horizontal="center" wrapText="1"/>
    </xf>
    <xf numFmtId="0" fontId="1" fillId="0" borderId="8" xfId="12" applyBorder="1" applyAlignment="1">
      <alignment horizontal="center" vertical="center" wrapText="1"/>
    </xf>
    <xf numFmtId="0" fontId="12" fillId="0" borderId="0" xfId="0" applyFont="1" applyAlignment="1">
      <alignment horizontal="center" wrapText="1"/>
    </xf>
    <xf numFmtId="0" fontId="14" fillId="0" borderId="0" xfId="14" applyFont="1" applyAlignment="1" applyProtection="1">
      <alignment horizontal="center" wrapText="1"/>
    </xf>
    <xf numFmtId="164" fontId="0" fillId="0" borderId="0" xfId="1" applyFont="1" applyAlignment="1">
      <alignment horizontal="center" vertical="center" wrapText="1"/>
    </xf>
    <xf numFmtId="164" fontId="4" fillId="0" borderId="0" xfId="1" applyBorder="1" applyAlignment="1">
      <alignment horizontal="center" vertical="center" wrapText="1"/>
    </xf>
    <xf numFmtId="164" fontId="0" fillId="0" borderId="0" xfId="1" applyFont="1" applyBorder="1" applyAlignment="1">
      <alignment horizontal="center" vertical="center" wrapText="1"/>
    </xf>
    <xf numFmtId="164" fontId="19" fillId="9" borderId="5" xfId="1" applyFont="1" applyFill="1" applyBorder="1" applyAlignment="1">
      <alignment horizontal="center" vertical="center" wrapText="1"/>
    </xf>
    <xf numFmtId="164" fontId="20" fillId="10" borderId="5" xfId="1" applyFont="1" applyFill="1" applyBorder="1" applyAlignment="1">
      <alignment horizontal="center" vertical="center" wrapText="1"/>
    </xf>
    <xf numFmtId="164" fontId="20" fillId="5" borderId="5" xfId="1" applyFont="1" applyFill="1" applyBorder="1" applyAlignment="1">
      <alignment horizontal="center" vertical="center" wrapText="1"/>
    </xf>
    <xf numFmtId="49" fontId="20" fillId="7" borderId="5" xfId="1" applyNumberFormat="1" applyFont="1" applyFill="1" applyBorder="1" applyAlignment="1">
      <alignment horizontal="center" vertical="center" wrapText="1"/>
    </xf>
    <xf numFmtId="49" fontId="20" fillId="5" borderId="5" xfId="1" applyNumberFormat="1" applyFont="1" applyFill="1" applyBorder="1" applyAlignment="1">
      <alignment horizontal="center" vertical="center" wrapText="1"/>
    </xf>
    <xf numFmtId="49" fontId="25" fillId="11" borderId="5" xfId="1" applyNumberFormat="1" applyFont="1" applyFill="1" applyBorder="1" applyAlignment="1">
      <alignment horizontal="center" vertical="center" wrapText="1"/>
    </xf>
    <xf numFmtId="49" fontId="20" fillId="12" borderId="5" xfId="1" applyNumberFormat="1" applyFont="1" applyFill="1" applyBorder="1" applyAlignment="1">
      <alignment horizontal="center" vertical="center" wrapText="1"/>
    </xf>
    <xf numFmtId="49" fontId="20" fillId="6" borderId="5" xfId="1" applyNumberFormat="1" applyFont="1" applyFill="1" applyBorder="1" applyAlignment="1">
      <alignment horizontal="center" vertical="center" wrapText="1"/>
    </xf>
    <xf numFmtId="49" fontId="20" fillId="13" borderId="5" xfId="1" applyNumberFormat="1" applyFont="1" applyFill="1" applyBorder="1" applyAlignment="1">
      <alignment horizontal="center" vertical="center" wrapText="1"/>
    </xf>
    <xf numFmtId="49" fontId="20" fillId="14" borderId="5" xfId="1" applyNumberFormat="1" applyFont="1" applyFill="1" applyBorder="1" applyAlignment="1">
      <alignment horizontal="center" vertical="center" wrapText="1"/>
    </xf>
    <xf numFmtId="49" fontId="20" fillId="15" borderId="5" xfId="1" applyNumberFormat="1" applyFont="1" applyFill="1" applyBorder="1" applyAlignment="1">
      <alignment horizontal="center" vertical="center" wrapText="1"/>
    </xf>
    <xf numFmtId="164" fontId="4" fillId="0" borderId="8" xfId="1" applyBorder="1" applyAlignment="1">
      <alignment horizontal="center" vertical="center" wrapText="1"/>
    </xf>
    <xf numFmtId="164" fontId="9" fillId="0" borderId="0" xfId="1" applyFont="1" applyAlignment="1">
      <alignment horizontal="center" vertical="center" wrapText="1"/>
    </xf>
    <xf numFmtId="0" fontId="8" fillId="0" borderId="4" xfId="6" applyAlignment="1">
      <alignment horizontal="center" wrapText="1"/>
    </xf>
    <xf numFmtId="9" fontId="20" fillId="10" borderId="5" xfId="2" applyFont="1" applyFill="1" applyBorder="1" applyAlignment="1">
      <alignment horizontal="center" vertical="center" wrapText="1"/>
    </xf>
    <xf numFmtId="9" fontId="20" fillId="5" borderId="5" xfId="2" applyFont="1" applyFill="1" applyBorder="1" applyAlignment="1">
      <alignment horizontal="center" vertical="center" wrapText="1"/>
    </xf>
    <xf numFmtId="9" fontId="20" fillId="7" borderId="5" xfId="2" applyFont="1" applyFill="1" applyBorder="1" applyAlignment="1">
      <alignment horizontal="center" vertical="center" wrapText="1"/>
    </xf>
    <xf numFmtId="9" fontId="25" fillId="11" borderId="5" xfId="2" applyFont="1" applyFill="1" applyBorder="1" applyAlignment="1">
      <alignment horizontal="center" vertical="center" wrapText="1"/>
    </xf>
    <xf numFmtId="9" fontId="20" fillId="12" borderId="5" xfId="2" applyFont="1" applyFill="1" applyBorder="1" applyAlignment="1">
      <alignment horizontal="center" vertical="center" wrapText="1"/>
    </xf>
    <xf numFmtId="9" fontId="20" fillId="6" borderId="5" xfId="2" applyFont="1" applyFill="1" applyBorder="1" applyAlignment="1">
      <alignment horizontal="center" vertical="center" wrapText="1"/>
    </xf>
    <xf numFmtId="9" fontId="25" fillId="13" borderId="5" xfId="2" applyFont="1" applyFill="1" applyBorder="1" applyAlignment="1">
      <alignment horizontal="center" vertical="center" wrapText="1"/>
    </xf>
    <xf numFmtId="9" fontId="20" fillId="14" borderId="5" xfId="2" applyFont="1" applyFill="1" applyBorder="1" applyAlignment="1">
      <alignment horizontal="center" vertical="center" wrapText="1"/>
    </xf>
    <xf numFmtId="9" fontId="20" fillId="15" borderId="5" xfId="2" applyFont="1" applyFill="1" applyBorder="1" applyAlignment="1">
      <alignment horizontal="center" vertical="center" wrapText="1"/>
    </xf>
    <xf numFmtId="9" fontId="11" fillId="0" borderId="8" xfId="2" applyFont="1" applyBorder="1" applyAlignment="1">
      <alignment horizontal="center" vertical="center" wrapText="1"/>
    </xf>
    <xf numFmtId="164" fontId="24" fillId="7" borderId="5" xfId="1" applyFont="1" applyFill="1" applyBorder="1" applyAlignment="1">
      <alignment horizontal="center" vertical="center" wrapText="1"/>
    </xf>
    <xf numFmtId="164" fontId="24" fillId="5" borderId="5" xfId="1" applyFont="1" applyFill="1" applyBorder="1" applyAlignment="1">
      <alignment horizontal="center" vertical="center" wrapText="1"/>
    </xf>
    <xf numFmtId="164" fontId="26" fillId="11" borderId="5" xfId="1" applyFont="1" applyFill="1" applyBorder="1" applyAlignment="1">
      <alignment horizontal="center" vertical="center" wrapText="1"/>
    </xf>
    <xf numFmtId="164" fontId="24" fillId="12" borderId="5" xfId="1" applyFont="1" applyFill="1" applyBorder="1" applyAlignment="1">
      <alignment horizontal="center" vertical="center" wrapText="1"/>
    </xf>
    <xf numFmtId="164" fontId="24" fillId="6" borderId="5" xfId="1" applyFont="1" applyFill="1" applyBorder="1" applyAlignment="1">
      <alignment horizontal="center" vertical="center" wrapText="1"/>
    </xf>
    <xf numFmtId="164" fontId="26" fillId="13" borderId="5" xfId="1" applyFont="1" applyFill="1" applyBorder="1" applyAlignment="1">
      <alignment horizontal="center" vertical="center" wrapText="1"/>
    </xf>
    <xf numFmtId="164" fontId="24" fillId="14" borderId="5" xfId="1" applyFont="1" applyFill="1" applyBorder="1" applyAlignment="1">
      <alignment horizontal="center" vertical="center" wrapText="1"/>
    </xf>
    <xf numFmtId="164" fontId="24" fillId="15" borderId="5" xfId="1" applyFont="1" applyFill="1" applyBorder="1" applyAlignment="1">
      <alignment horizontal="center" vertical="center" wrapText="1"/>
    </xf>
    <xf numFmtId="0" fontId="0" fillId="0" borderId="0" xfId="0" applyAlignment="1">
      <alignment horizontal="justify" wrapText="1"/>
    </xf>
    <xf numFmtId="0" fontId="21" fillId="10" borderId="5" xfId="12" applyFont="1" applyFill="1" applyBorder="1" applyAlignment="1">
      <alignment horizontal="justify" vertical="center" wrapText="1"/>
    </xf>
    <xf numFmtId="0" fontId="21" fillId="5" borderId="5" xfId="12" applyFont="1" applyFill="1" applyBorder="1" applyAlignment="1">
      <alignment horizontal="justify" vertical="center" wrapText="1"/>
    </xf>
    <xf numFmtId="0" fontId="20" fillId="7" borderId="5" xfId="12" applyFont="1" applyFill="1" applyBorder="1" applyAlignment="1">
      <alignment horizontal="justify" vertical="center" wrapText="1"/>
    </xf>
    <xf numFmtId="0" fontId="25" fillId="11" borderId="5" xfId="12" applyFont="1" applyFill="1" applyBorder="1" applyAlignment="1">
      <alignment horizontal="justify" vertical="center" wrapText="1"/>
    </xf>
    <xf numFmtId="0" fontId="21" fillId="12" borderId="5" xfId="12" applyFont="1" applyFill="1" applyBorder="1" applyAlignment="1">
      <alignment horizontal="justify" vertical="center" wrapText="1"/>
    </xf>
    <xf numFmtId="0" fontId="20" fillId="6" borderId="5" xfId="12" applyFont="1" applyFill="1" applyBorder="1" applyAlignment="1">
      <alignment horizontal="justify" vertical="center" wrapText="1"/>
    </xf>
    <xf numFmtId="0" fontId="25" fillId="13" borderId="5" xfId="12" applyFont="1" applyFill="1" applyBorder="1" applyAlignment="1">
      <alignment horizontal="justify" vertical="center" wrapText="1"/>
    </xf>
    <xf numFmtId="0" fontId="21" fillId="14" borderId="5" xfId="12" applyFont="1" applyFill="1" applyBorder="1" applyAlignment="1">
      <alignment horizontal="justify" vertical="center" wrapText="1"/>
    </xf>
    <xf numFmtId="0" fontId="20" fillId="15" borderId="5" xfId="12" applyFont="1" applyFill="1" applyBorder="1" applyAlignment="1">
      <alignment horizontal="justify" vertical="center" wrapText="1"/>
    </xf>
    <xf numFmtId="0" fontId="19" fillId="18" borderId="5" xfId="0" applyFont="1" applyFill="1" applyBorder="1" applyAlignment="1">
      <alignment horizontal="center" vertical="center" wrapText="1"/>
    </xf>
    <xf numFmtId="0" fontId="27" fillId="7" borderId="5" xfId="12" applyFont="1" applyFill="1" applyBorder="1" applyAlignment="1">
      <alignment horizontal="justify"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165" fontId="1" fillId="0" borderId="0" xfId="11" applyNumberFormat="1" applyBorder="1" applyAlignment="1">
      <alignment horizontal="center" vertical="center" wrapText="1"/>
    </xf>
    <xf numFmtId="0" fontId="15" fillId="0" borderId="0" xfId="3" applyFont="1" applyAlignment="1">
      <alignment horizontal="center" wrapText="1"/>
    </xf>
  </cellXfs>
  <cellStyles count="15">
    <cellStyle name="Énfasis2" xfId="7" builtinId="33"/>
    <cellStyle name="Énfasis6" xfId="8" builtinId="49"/>
    <cellStyle name="Fecha" xfId="13"/>
    <cellStyle name="Hipervínculo" xfId="14" builtinId="8"/>
    <cellStyle name="Inicio del proyecto" xfId="11"/>
    <cellStyle name="Millares [0]" xfId="1" builtinId="6"/>
    <cellStyle name="Nombre" xfId="12"/>
    <cellStyle name="Normal" xfId="0" builtinId="0"/>
    <cellStyle name="Porcentaje" xfId="2" builtinId="5"/>
    <cellStyle name="Tarea" xfId="9"/>
    <cellStyle name="Título" xfId="3" builtinId="15"/>
    <cellStyle name="Título 1" xfId="4" builtinId="16"/>
    <cellStyle name="Título 2" xfId="5" builtinId="17"/>
    <cellStyle name="Título 3" xfId="6" builtinId="18"/>
    <cellStyle name="zTextoOculto" xfId="1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0"/>
  <sheetViews>
    <sheetView workbookViewId="0">
      <selection activeCell="C18" sqref="C18"/>
    </sheetView>
  </sheetViews>
  <sheetFormatPr baseColWidth="10" defaultColWidth="11.42578125" defaultRowHeight="15" x14ac:dyDescent="0.25"/>
  <cols>
    <col min="1" max="1" width="8.85546875" customWidth="1"/>
    <col min="2" max="2" width="28.28515625" customWidth="1"/>
    <col min="3" max="3" width="11.28515625" customWidth="1"/>
    <col min="4" max="4" width="80.42578125" customWidth="1"/>
    <col min="5" max="5" width="12" hidden="1" customWidth="1"/>
    <col min="6" max="6" width="68.42578125" customWidth="1"/>
    <col min="7" max="7" width="12.28515625" customWidth="1"/>
    <col min="8" max="9" width="20.7109375" customWidth="1"/>
  </cols>
  <sheetData>
    <row r="2" spans="1:9" ht="18" x14ac:dyDescent="0.25">
      <c r="A2" s="145" t="s">
        <v>0</v>
      </c>
      <c r="B2" s="146"/>
      <c r="C2" s="146"/>
      <c r="D2" s="146"/>
      <c r="E2" s="146"/>
      <c r="F2" s="146"/>
      <c r="G2" s="146"/>
      <c r="H2" s="146"/>
      <c r="I2" s="146"/>
    </row>
    <row r="4" spans="1:9" ht="43.5" customHeight="1" x14ac:dyDescent="0.25">
      <c r="A4" s="3" t="s">
        <v>1</v>
      </c>
      <c r="B4" s="3" t="s">
        <v>2</v>
      </c>
      <c r="C4" s="3" t="s">
        <v>3</v>
      </c>
      <c r="D4" s="3" t="s">
        <v>4</v>
      </c>
      <c r="E4" s="3" t="s">
        <v>5</v>
      </c>
      <c r="F4" s="3" t="s">
        <v>6</v>
      </c>
      <c r="G4" s="3" t="s">
        <v>7</v>
      </c>
      <c r="H4" s="3" t="s">
        <v>8</v>
      </c>
      <c r="I4" s="4" t="s">
        <v>9</v>
      </c>
    </row>
    <row r="5" spans="1:9" ht="26.25" customHeight="1" x14ac:dyDescent="0.25">
      <c r="A5" s="6">
        <v>1</v>
      </c>
      <c r="B5" s="7" t="s">
        <v>10</v>
      </c>
      <c r="C5" s="8" t="s">
        <v>11</v>
      </c>
      <c r="D5" s="7" t="s">
        <v>12</v>
      </c>
      <c r="E5" s="7" t="s">
        <v>13</v>
      </c>
      <c r="F5" s="7" t="s">
        <v>14</v>
      </c>
      <c r="G5" s="9">
        <v>0.5</v>
      </c>
      <c r="H5" s="28" t="s">
        <v>15</v>
      </c>
      <c r="I5" s="28" t="s">
        <v>16</v>
      </c>
    </row>
    <row r="6" spans="1:9" ht="26.25" customHeight="1" x14ac:dyDescent="0.25">
      <c r="A6" s="6">
        <v>2</v>
      </c>
      <c r="B6" s="7" t="s">
        <v>10</v>
      </c>
      <c r="C6" s="8" t="s">
        <v>17</v>
      </c>
      <c r="D6" s="7" t="s">
        <v>18</v>
      </c>
      <c r="E6" s="7" t="s">
        <v>13</v>
      </c>
      <c r="F6" s="7" t="s">
        <v>19</v>
      </c>
      <c r="G6" s="9">
        <v>0.45</v>
      </c>
      <c r="H6" s="28" t="s">
        <v>15</v>
      </c>
      <c r="I6" s="28" t="s">
        <v>16</v>
      </c>
    </row>
    <row r="7" spans="1:9" ht="26.25" customHeight="1" x14ac:dyDescent="0.25">
      <c r="A7" s="6">
        <v>3</v>
      </c>
      <c r="B7" s="7" t="s">
        <v>10</v>
      </c>
      <c r="C7" s="8" t="s">
        <v>20</v>
      </c>
      <c r="D7" s="7" t="s">
        <v>21</v>
      </c>
      <c r="E7" s="7" t="s">
        <v>13</v>
      </c>
      <c r="F7" s="7">
        <v>30</v>
      </c>
      <c r="G7" s="9">
        <v>0.25</v>
      </c>
      <c r="H7" s="28" t="s">
        <v>15</v>
      </c>
      <c r="I7" s="28" t="s">
        <v>22</v>
      </c>
    </row>
    <row r="8" spans="1:9" ht="26.25" customHeight="1" x14ac:dyDescent="0.25">
      <c r="A8" s="6">
        <v>4</v>
      </c>
      <c r="B8" s="7" t="s">
        <v>10</v>
      </c>
      <c r="C8" s="8" t="s">
        <v>23</v>
      </c>
      <c r="D8" s="7" t="s">
        <v>24</v>
      </c>
      <c r="E8" s="7" t="s">
        <v>13</v>
      </c>
      <c r="F8" s="7" t="s">
        <v>25</v>
      </c>
      <c r="G8" s="9">
        <v>0</v>
      </c>
      <c r="H8" s="28" t="s">
        <v>15</v>
      </c>
      <c r="I8" s="28" t="s">
        <v>16</v>
      </c>
    </row>
    <row r="9" spans="1:9" ht="26.25" customHeight="1" x14ac:dyDescent="0.25">
      <c r="A9" s="6">
        <v>5</v>
      </c>
      <c r="B9" s="7" t="s">
        <v>10</v>
      </c>
      <c r="C9" s="8" t="s">
        <v>26</v>
      </c>
      <c r="D9" s="7" t="s">
        <v>27</v>
      </c>
      <c r="E9" s="7" t="s">
        <v>13</v>
      </c>
      <c r="F9" s="7" t="s">
        <v>25</v>
      </c>
      <c r="G9" s="9">
        <v>0</v>
      </c>
      <c r="H9" s="28" t="s">
        <v>15</v>
      </c>
      <c r="I9" s="28" t="s">
        <v>28</v>
      </c>
    </row>
    <row r="10" spans="1:9" ht="26.25" customHeight="1" x14ac:dyDescent="0.25">
      <c r="A10" s="6">
        <v>6</v>
      </c>
      <c r="B10" s="7" t="s">
        <v>10</v>
      </c>
      <c r="C10" s="8" t="s">
        <v>29</v>
      </c>
      <c r="D10" s="7" t="s">
        <v>30</v>
      </c>
      <c r="E10" s="7" t="s">
        <v>13</v>
      </c>
      <c r="F10" s="7" t="s">
        <v>31</v>
      </c>
      <c r="G10" s="9">
        <v>0.2</v>
      </c>
      <c r="H10" s="28" t="s">
        <v>15</v>
      </c>
      <c r="I10" s="28"/>
    </row>
    <row r="11" spans="1:9" ht="47.25" x14ac:dyDescent="0.25">
      <c r="A11" s="6">
        <v>7</v>
      </c>
      <c r="B11" s="7" t="s">
        <v>10</v>
      </c>
      <c r="C11" s="8" t="s">
        <v>32</v>
      </c>
      <c r="D11" s="7" t="s">
        <v>33</v>
      </c>
      <c r="E11" s="7" t="s">
        <v>13</v>
      </c>
      <c r="F11" s="7" t="s">
        <v>34</v>
      </c>
      <c r="G11" s="9">
        <v>0.5</v>
      </c>
      <c r="H11" s="28" t="s">
        <v>15</v>
      </c>
      <c r="I11" s="28" t="s">
        <v>35</v>
      </c>
    </row>
    <row r="12" spans="1:9" ht="24.75" customHeight="1" x14ac:dyDescent="0.25">
      <c r="A12" s="6">
        <v>8</v>
      </c>
      <c r="B12" s="7" t="s">
        <v>10</v>
      </c>
      <c r="C12" s="8" t="s">
        <v>36</v>
      </c>
      <c r="D12" s="7" t="s">
        <v>37</v>
      </c>
      <c r="E12" s="7" t="s">
        <v>13</v>
      </c>
      <c r="F12" s="7" t="s">
        <v>25</v>
      </c>
      <c r="G12" s="9">
        <v>0</v>
      </c>
      <c r="H12" s="28" t="s">
        <v>15</v>
      </c>
      <c r="I12" s="28"/>
    </row>
    <row r="13" spans="1:9" ht="24.75" customHeight="1" x14ac:dyDescent="0.25">
      <c r="A13" s="6">
        <v>9</v>
      </c>
      <c r="B13" s="7" t="s">
        <v>10</v>
      </c>
      <c r="C13" s="8" t="s">
        <v>38</v>
      </c>
      <c r="D13" s="7" t="s">
        <v>39</v>
      </c>
      <c r="E13" s="7" t="s">
        <v>13</v>
      </c>
      <c r="F13" s="7" t="s">
        <v>40</v>
      </c>
      <c r="G13" s="9">
        <v>0.25</v>
      </c>
      <c r="H13" s="28" t="s">
        <v>15</v>
      </c>
      <c r="I13" s="28" t="s">
        <v>16</v>
      </c>
    </row>
    <row r="14" spans="1:9" ht="24.75" customHeight="1" x14ac:dyDescent="0.25">
      <c r="A14" s="6">
        <v>10</v>
      </c>
      <c r="B14" s="7" t="s">
        <v>10</v>
      </c>
      <c r="C14" s="8" t="s">
        <v>41</v>
      </c>
      <c r="D14" s="7" t="s">
        <v>42</v>
      </c>
      <c r="E14" s="7" t="s">
        <v>13</v>
      </c>
      <c r="F14" s="7" t="s">
        <v>25</v>
      </c>
      <c r="G14" s="9">
        <v>0</v>
      </c>
      <c r="H14" s="28" t="s">
        <v>15</v>
      </c>
      <c r="I14" s="28"/>
    </row>
    <row r="15" spans="1:9" ht="24.75" customHeight="1" x14ac:dyDescent="0.25">
      <c r="A15" s="10">
        <v>11</v>
      </c>
      <c r="B15" s="7" t="s">
        <v>10</v>
      </c>
      <c r="C15" s="8" t="s">
        <v>43</v>
      </c>
      <c r="D15" s="7" t="s">
        <v>44</v>
      </c>
      <c r="E15" s="7" t="s">
        <v>13</v>
      </c>
      <c r="F15" s="7" t="s">
        <v>25</v>
      </c>
      <c r="G15" s="9">
        <v>0</v>
      </c>
      <c r="H15" s="28" t="s">
        <v>45</v>
      </c>
      <c r="I15" s="28"/>
    </row>
    <row r="16" spans="1:9" ht="24.75" customHeight="1" x14ac:dyDescent="0.25">
      <c r="A16" s="10">
        <v>12</v>
      </c>
      <c r="B16" s="7" t="s">
        <v>10</v>
      </c>
      <c r="C16" s="8" t="s">
        <v>46</v>
      </c>
      <c r="D16" s="7" t="s">
        <v>47</v>
      </c>
      <c r="E16" s="7" t="s">
        <v>13</v>
      </c>
      <c r="F16" s="7" t="s">
        <v>25</v>
      </c>
      <c r="G16" s="9">
        <v>0</v>
      </c>
      <c r="H16" s="28" t="s">
        <v>45</v>
      </c>
      <c r="I16" s="28"/>
    </row>
    <row r="17" spans="1:9" ht="24.75" customHeight="1" x14ac:dyDescent="0.25">
      <c r="A17" s="10">
        <v>13</v>
      </c>
      <c r="B17" s="7" t="s">
        <v>10</v>
      </c>
      <c r="C17" s="8" t="s">
        <v>48</v>
      </c>
      <c r="D17" s="7" t="s">
        <v>49</v>
      </c>
      <c r="E17" s="7" t="s">
        <v>13</v>
      </c>
      <c r="F17" s="7" t="s">
        <v>25</v>
      </c>
      <c r="G17" s="9">
        <v>0</v>
      </c>
      <c r="H17" s="28" t="s">
        <v>15</v>
      </c>
      <c r="I17" s="28" t="s">
        <v>28</v>
      </c>
    </row>
    <row r="18" spans="1:9" ht="47.25" x14ac:dyDescent="0.25">
      <c r="A18" s="10">
        <v>14</v>
      </c>
      <c r="B18" s="7" t="s">
        <v>10</v>
      </c>
      <c r="C18" s="8" t="s">
        <v>50</v>
      </c>
      <c r="D18" s="7" t="s">
        <v>51</v>
      </c>
      <c r="E18" s="7" t="s">
        <v>13</v>
      </c>
      <c r="F18" s="7" t="s">
        <v>52</v>
      </c>
      <c r="G18" s="9">
        <v>0.4</v>
      </c>
      <c r="H18" s="28" t="s">
        <v>53</v>
      </c>
      <c r="I18" s="28"/>
    </row>
    <row r="19" spans="1:9" ht="31.5" x14ac:dyDescent="0.25">
      <c r="A19" s="10">
        <v>15</v>
      </c>
      <c r="B19" s="7" t="s">
        <v>10</v>
      </c>
      <c r="C19" s="8" t="s">
        <v>54</v>
      </c>
      <c r="D19" s="7" t="s">
        <v>55</v>
      </c>
      <c r="E19" s="7" t="s">
        <v>13</v>
      </c>
      <c r="F19" s="7" t="s">
        <v>56</v>
      </c>
      <c r="G19" s="9">
        <v>0</v>
      </c>
      <c r="H19" s="28" t="s">
        <v>53</v>
      </c>
      <c r="I19" s="28"/>
    </row>
    <row r="20" spans="1:9" ht="31.5" x14ac:dyDescent="0.25">
      <c r="A20" s="10">
        <v>16</v>
      </c>
      <c r="B20" s="7" t="s">
        <v>10</v>
      </c>
      <c r="C20" s="8" t="s">
        <v>57</v>
      </c>
      <c r="D20" s="7" t="s">
        <v>58</v>
      </c>
      <c r="E20" s="7" t="s">
        <v>13</v>
      </c>
      <c r="F20" s="7" t="s">
        <v>59</v>
      </c>
      <c r="G20" s="9">
        <v>0.5</v>
      </c>
      <c r="H20" s="28" t="s">
        <v>15</v>
      </c>
      <c r="I20" s="28" t="s">
        <v>60</v>
      </c>
    </row>
    <row r="21" spans="1:9" ht="31.5" x14ac:dyDescent="0.25">
      <c r="A21" s="10">
        <v>17</v>
      </c>
      <c r="B21" s="7" t="s">
        <v>10</v>
      </c>
      <c r="C21" s="8" t="s">
        <v>61</v>
      </c>
      <c r="D21" s="7" t="s">
        <v>62</v>
      </c>
      <c r="E21" s="7" t="s">
        <v>13</v>
      </c>
      <c r="F21" s="7" t="s">
        <v>59</v>
      </c>
      <c r="G21" s="9">
        <v>0.15</v>
      </c>
      <c r="H21" s="28" t="s">
        <v>15</v>
      </c>
      <c r="I21" s="28" t="s">
        <v>60</v>
      </c>
    </row>
    <row r="22" spans="1:9" ht="31.5" x14ac:dyDescent="0.25">
      <c r="A22" s="10">
        <v>18</v>
      </c>
      <c r="B22" s="11" t="s">
        <v>10</v>
      </c>
      <c r="C22" s="12" t="s">
        <v>63</v>
      </c>
      <c r="D22" s="13" t="s">
        <v>64</v>
      </c>
      <c r="E22" s="11" t="s">
        <v>13</v>
      </c>
      <c r="F22" s="13" t="s">
        <v>25</v>
      </c>
      <c r="G22" s="9">
        <v>0</v>
      </c>
      <c r="H22" s="28" t="s">
        <v>15</v>
      </c>
      <c r="I22" s="28" t="s">
        <v>65</v>
      </c>
    </row>
    <row r="23" spans="1:9" ht="26.25" customHeight="1" x14ac:dyDescent="0.25">
      <c r="A23" s="14">
        <v>19</v>
      </c>
      <c r="B23" s="15" t="s">
        <v>66</v>
      </c>
      <c r="C23" s="16" t="s">
        <v>11</v>
      </c>
      <c r="D23" s="17" t="s">
        <v>67</v>
      </c>
      <c r="E23" s="15" t="s">
        <v>13</v>
      </c>
      <c r="F23" s="17" t="s">
        <v>68</v>
      </c>
      <c r="G23" s="9">
        <v>0.5</v>
      </c>
      <c r="H23" s="29" t="s">
        <v>53</v>
      </c>
      <c r="I23" s="29" t="s">
        <v>69</v>
      </c>
    </row>
    <row r="24" spans="1:9" ht="26.25" customHeight="1" x14ac:dyDescent="0.25">
      <c r="A24" s="14">
        <v>20</v>
      </c>
      <c r="B24" s="15" t="s">
        <v>66</v>
      </c>
      <c r="C24" s="16" t="s">
        <v>17</v>
      </c>
      <c r="D24" s="17" t="s">
        <v>70</v>
      </c>
      <c r="E24" s="15" t="s">
        <v>13</v>
      </c>
      <c r="F24" s="17" t="s">
        <v>71</v>
      </c>
      <c r="G24" s="18">
        <v>1</v>
      </c>
      <c r="H24" s="29" t="s">
        <v>53</v>
      </c>
      <c r="I24" s="29" t="s">
        <v>69</v>
      </c>
    </row>
    <row r="25" spans="1:9" ht="26.25" customHeight="1" x14ac:dyDescent="0.25">
      <c r="A25" s="14">
        <v>21</v>
      </c>
      <c r="B25" s="15" t="s">
        <v>66</v>
      </c>
      <c r="C25" s="16" t="s">
        <v>20</v>
      </c>
      <c r="D25" s="17" t="s">
        <v>72</v>
      </c>
      <c r="E25" s="15" t="s">
        <v>13</v>
      </c>
      <c r="F25" s="17" t="s">
        <v>73</v>
      </c>
      <c r="G25" s="18">
        <v>1</v>
      </c>
      <c r="H25" s="29" t="s">
        <v>53</v>
      </c>
      <c r="I25" s="29" t="s">
        <v>69</v>
      </c>
    </row>
    <row r="26" spans="1:9" ht="26.25" customHeight="1" x14ac:dyDescent="0.25">
      <c r="A26" s="19">
        <v>22</v>
      </c>
      <c r="B26" s="20" t="s">
        <v>66</v>
      </c>
      <c r="C26" s="21" t="s">
        <v>23</v>
      </c>
      <c r="D26" s="20" t="s">
        <v>74</v>
      </c>
      <c r="E26" s="20" t="s">
        <v>13</v>
      </c>
      <c r="F26" s="20" t="s">
        <v>68</v>
      </c>
      <c r="G26" s="9">
        <v>0.5</v>
      </c>
      <c r="H26" s="29" t="s">
        <v>53</v>
      </c>
      <c r="I26" s="29" t="s">
        <v>69</v>
      </c>
    </row>
    <row r="27" spans="1:9" ht="26.25" customHeight="1" x14ac:dyDescent="0.25">
      <c r="A27" s="14">
        <v>23</v>
      </c>
      <c r="B27" s="20" t="s">
        <v>66</v>
      </c>
      <c r="C27" s="21" t="s">
        <v>26</v>
      </c>
      <c r="D27" s="20" t="s">
        <v>75</v>
      </c>
      <c r="E27" s="20" t="s">
        <v>13</v>
      </c>
      <c r="F27" s="20" t="s">
        <v>68</v>
      </c>
      <c r="G27" s="9">
        <v>0.5</v>
      </c>
      <c r="H27" s="29" t="s">
        <v>53</v>
      </c>
      <c r="I27" s="29" t="s">
        <v>69</v>
      </c>
    </row>
    <row r="28" spans="1:9" ht="26.25" customHeight="1" x14ac:dyDescent="0.25">
      <c r="A28" s="14">
        <v>24</v>
      </c>
      <c r="B28" s="20" t="s">
        <v>66</v>
      </c>
      <c r="C28" s="21" t="s">
        <v>29</v>
      </c>
      <c r="D28" s="20" t="s">
        <v>76</v>
      </c>
      <c r="E28" s="20" t="s">
        <v>13</v>
      </c>
      <c r="F28" s="20" t="s">
        <v>68</v>
      </c>
      <c r="G28" s="9">
        <v>0.5</v>
      </c>
      <c r="H28" s="29" t="s">
        <v>53</v>
      </c>
      <c r="I28" s="29" t="s">
        <v>69</v>
      </c>
    </row>
    <row r="29" spans="1:9" ht="26.25" customHeight="1" x14ac:dyDescent="0.25">
      <c r="A29" s="14">
        <v>25</v>
      </c>
      <c r="B29" s="20" t="s">
        <v>66</v>
      </c>
      <c r="C29" s="21" t="s">
        <v>32</v>
      </c>
      <c r="D29" s="20" t="s">
        <v>77</v>
      </c>
      <c r="E29" s="20" t="s">
        <v>13</v>
      </c>
      <c r="F29" s="20" t="s">
        <v>78</v>
      </c>
      <c r="G29" s="9">
        <v>0</v>
      </c>
      <c r="H29" s="29" t="s">
        <v>53</v>
      </c>
      <c r="I29" s="29" t="s">
        <v>69</v>
      </c>
    </row>
    <row r="30" spans="1:9" ht="26.25" customHeight="1" x14ac:dyDescent="0.25">
      <c r="A30" s="14">
        <v>26</v>
      </c>
      <c r="B30" s="20" t="s">
        <v>66</v>
      </c>
      <c r="C30" s="21" t="s">
        <v>36</v>
      </c>
      <c r="D30" s="20" t="s">
        <v>79</v>
      </c>
      <c r="E30" s="20" t="s">
        <v>13</v>
      </c>
      <c r="F30" s="20" t="s">
        <v>80</v>
      </c>
      <c r="G30" s="9">
        <v>0</v>
      </c>
      <c r="H30" s="29" t="s">
        <v>53</v>
      </c>
      <c r="I30" s="29" t="s">
        <v>69</v>
      </c>
    </row>
    <row r="31" spans="1:9" ht="26.25" customHeight="1" x14ac:dyDescent="0.25">
      <c r="A31" s="14">
        <v>27</v>
      </c>
      <c r="B31" s="20" t="s">
        <v>66</v>
      </c>
      <c r="C31" s="21" t="s">
        <v>38</v>
      </c>
      <c r="D31" s="20" t="s">
        <v>81</v>
      </c>
      <c r="E31" s="20" t="s">
        <v>13</v>
      </c>
      <c r="F31" s="20" t="s">
        <v>68</v>
      </c>
      <c r="G31" s="9">
        <v>0.5</v>
      </c>
      <c r="H31" s="29" t="s">
        <v>53</v>
      </c>
      <c r="I31" s="29" t="s">
        <v>69</v>
      </c>
    </row>
    <row r="32" spans="1:9" ht="26.25" customHeight="1" x14ac:dyDescent="0.25">
      <c r="A32" s="14">
        <v>28</v>
      </c>
      <c r="B32" s="20" t="s">
        <v>66</v>
      </c>
      <c r="C32" s="21" t="s">
        <v>41</v>
      </c>
      <c r="D32" s="20" t="s">
        <v>82</v>
      </c>
      <c r="E32" s="20" t="s">
        <v>13</v>
      </c>
      <c r="F32" s="20" t="s">
        <v>68</v>
      </c>
      <c r="G32" s="9">
        <v>0.5</v>
      </c>
      <c r="H32" s="29" t="s">
        <v>53</v>
      </c>
      <c r="I32" s="29" t="s">
        <v>69</v>
      </c>
    </row>
    <row r="33" spans="1:9" ht="26.25" customHeight="1" x14ac:dyDescent="0.25">
      <c r="A33" s="14">
        <v>29</v>
      </c>
      <c r="B33" s="20" t="s">
        <v>66</v>
      </c>
      <c r="C33" s="21" t="s">
        <v>43</v>
      </c>
      <c r="D33" s="20" t="s">
        <v>83</v>
      </c>
      <c r="E33" s="20" t="s">
        <v>13</v>
      </c>
      <c r="F33" s="20" t="s">
        <v>84</v>
      </c>
      <c r="G33" s="9">
        <v>0</v>
      </c>
      <c r="H33" s="29" t="s">
        <v>53</v>
      </c>
      <c r="I33" s="29" t="s">
        <v>69</v>
      </c>
    </row>
    <row r="34" spans="1:9" ht="26.25" customHeight="1" x14ac:dyDescent="0.25">
      <c r="A34" s="14">
        <v>30</v>
      </c>
      <c r="B34" s="15" t="s">
        <v>66</v>
      </c>
      <c r="C34" s="16" t="s">
        <v>46</v>
      </c>
      <c r="D34" s="17" t="s">
        <v>85</v>
      </c>
      <c r="E34" s="15" t="s">
        <v>13</v>
      </c>
      <c r="F34" s="17" t="s">
        <v>84</v>
      </c>
      <c r="G34" s="9">
        <v>0</v>
      </c>
      <c r="H34" s="29" t="s">
        <v>53</v>
      </c>
      <c r="I34" s="29" t="s">
        <v>69</v>
      </c>
    </row>
    <row r="35" spans="1:9" ht="26.25" customHeight="1" x14ac:dyDescent="0.25">
      <c r="A35" s="14">
        <v>31</v>
      </c>
      <c r="B35" s="15" t="s">
        <v>66</v>
      </c>
      <c r="C35" s="16" t="s">
        <v>48</v>
      </c>
      <c r="D35" s="17" t="s">
        <v>86</v>
      </c>
      <c r="E35" s="15" t="s">
        <v>13</v>
      </c>
      <c r="F35" s="17" t="s">
        <v>84</v>
      </c>
      <c r="G35" s="9">
        <v>0</v>
      </c>
      <c r="H35" s="29" t="s">
        <v>53</v>
      </c>
      <c r="I35" s="29" t="s">
        <v>69</v>
      </c>
    </row>
    <row r="36" spans="1:9" ht="47.25" x14ac:dyDescent="0.25">
      <c r="A36" s="22">
        <v>32</v>
      </c>
      <c r="B36" s="23" t="s">
        <v>87</v>
      </c>
      <c r="C36" s="24" t="s">
        <v>11</v>
      </c>
      <c r="D36" s="23" t="s">
        <v>88</v>
      </c>
      <c r="E36" s="23" t="s">
        <v>13</v>
      </c>
      <c r="F36" s="23" t="s">
        <v>89</v>
      </c>
      <c r="G36" s="18">
        <v>1</v>
      </c>
      <c r="H36" s="30" t="s">
        <v>53</v>
      </c>
      <c r="I36" s="30" t="s">
        <v>69</v>
      </c>
    </row>
    <row r="37" spans="1:9" ht="93.75" customHeight="1" x14ac:dyDescent="0.25">
      <c r="A37" s="22">
        <v>33</v>
      </c>
      <c r="B37" s="23" t="s">
        <v>87</v>
      </c>
      <c r="C37" s="24" t="s">
        <v>17</v>
      </c>
      <c r="D37" s="23" t="s">
        <v>90</v>
      </c>
      <c r="E37" s="23" t="s">
        <v>13</v>
      </c>
      <c r="F37" s="23" t="s">
        <v>91</v>
      </c>
      <c r="G37" s="18">
        <v>1</v>
      </c>
      <c r="H37" s="30" t="s">
        <v>15</v>
      </c>
      <c r="I37" s="30" t="s">
        <v>69</v>
      </c>
    </row>
    <row r="38" spans="1:9" ht="59.25" customHeight="1" x14ac:dyDescent="0.25">
      <c r="A38" s="22">
        <v>34</v>
      </c>
      <c r="B38" s="23" t="s">
        <v>87</v>
      </c>
      <c r="C38" s="24" t="s">
        <v>20</v>
      </c>
      <c r="D38" s="23" t="s">
        <v>90</v>
      </c>
      <c r="E38" s="23" t="s">
        <v>13</v>
      </c>
      <c r="F38" s="23" t="s">
        <v>92</v>
      </c>
      <c r="G38" s="9">
        <v>0</v>
      </c>
      <c r="H38" s="30" t="s">
        <v>15</v>
      </c>
      <c r="I38" s="30" t="s">
        <v>69</v>
      </c>
    </row>
    <row r="39" spans="1:9" ht="69" customHeight="1" x14ac:dyDescent="0.25">
      <c r="A39" s="22">
        <v>35</v>
      </c>
      <c r="B39" s="25" t="s">
        <v>87</v>
      </c>
      <c r="C39" s="26" t="s">
        <v>23</v>
      </c>
      <c r="D39" s="27" t="s">
        <v>90</v>
      </c>
      <c r="E39" s="25" t="s">
        <v>13</v>
      </c>
      <c r="F39" s="23" t="s">
        <v>93</v>
      </c>
      <c r="G39" s="18">
        <v>1</v>
      </c>
      <c r="H39" s="30" t="s">
        <v>15</v>
      </c>
      <c r="I39" s="30" t="s">
        <v>69</v>
      </c>
    </row>
    <row r="40" spans="1:9" ht="60.75" customHeight="1" x14ac:dyDescent="0.25">
      <c r="A40" s="22">
        <v>36</v>
      </c>
      <c r="B40" s="23" t="s">
        <v>87</v>
      </c>
      <c r="C40" s="24" t="s">
        <v>26</v>
      </c>
      <c r="D40" s="23" t="s">
        <v>94</v>
      </c>
      <c r="E40" s="23" t="s">
        <v>13</v>
      </c>
      <c r="F40" s="23" t="s">
        <v>95</v>
      </c>
      <c r="G40" s="9">
        <v>0.25</v>
      </c>
      <c r="H40" s="30" t="s">
        <v>15</v>
      </c>
      <c r="I40" s="30" t="s">
        <v>69</v>
      </c>
    </row>
    <row r="41" spans="1:9" ht="65.25" customHeight="1" x14ac:dyDescent="0.25">
      <c r="A41" s="22">
        <v>37</v>
      </c>
      <c r="B41" s="25" t="s">
        <v>87</v>
      </c>
      <c r="C41" s="26" t="s">
        <v>29</v>
      </c>
      <c r="D41" s="23" t="s">
        <v>96</v>
      </c>
      <c r="E41" s="25" t="s">
        <v>13</v>
      </c>
      <c r="F41" s="23" t="s">
        <v>97</v>
      </c>
      <c r="G41" s="18">
        <v>1</v>
      </c>
      <c r="H41" s="30" t="s">
        <v>15</v>
      </c>
      <c r="I41" s="30" t="s">
        <v>69</v>
      </c>
    </row>
    <row r="42" spans="1:9" ht="31.5" x14ac:dyDescent="0.25">
      <c r="A42" s="22">
        <v>38</v>
      </c>
      <c r="B42" s="23" t="s">
        <v>98</v>
      </c>
      <c r="C42" s="24" t="s">
        <v>11</v>
      </c>
      <c r="D42" s="23" t="s">
        <v>99</v>
      </c>
      <c r="E42" s="23" t="s">
        <v>13</v>
      </c>
      <c r="F42" s="23" t="s">
        <v>100</v>
      </c>
      <c r="G42" s="9" t="s">
        <v>101</v>
      </c>
      <c r="H42" s="30" t="s">
        <v>102</v>
      </c>
      <c r="I42" s="30" t="s">
        <v>103</v>
      </c>
    </row>
    <row r="43" spans="1:9" ht="31.5" x14ac:dyDescent="0.25">
      <c r="A43" s="22">
        <v>39</v>
      </c>
      <c r="B43" s="23" t="s">
        <v>98</v>
      </c>
      <c r="C43" s="24" t="s">
        <v>17</v>
      </c>
      <c r="D43" s="23" t="s">
        <v>104</v>
      </c>
      <c r="E43" s="23" t="s">
        <v>13</v>
      </c>
      <c r="F43" s="23" t="s">
        <v>105</v>
      </c>
      <c r="G43" s="9">
        <v>0.33</v>
      </c>
      <c r="H43" s="30" t="s">
        <v>102</v>
      </c>
      <c r="I43" s="30" t="s">
        <v>103</v>
      </c>
    </row>
    <row r="44" spans="1:9" ht="31.5" x14ac:dyDescent="0.25">
      <c r="A44" s="22">
        <v>40</v>
      </c>
      <c r="B44" s="23" t="s">
        <v>98</v>
      </c>
      <c r="C44" s="24" t="s">
        <v>20</v>
      </c>
      <c r="D44" s="23" t="s">
        <v>106</v>
      </c>
      <c r="E44" s="23" t="s">
        <v>13</v>
      </c>
      <c r="F44" s="23" t="s">
        <v>105</v>
      </c>
      <c r="G44" s="18">
        <v>1</v>
      </c>
      <c r="H44" s="30" t="s">
        <v>102</v>
      </c>
      <c r="I44" s="30" t="s">
        <v>103</v>
      </c>
    </row>
    <row r="45" spans="1:9" ht="31.5" x14ac:dyDescent="0.25">
      <c r="A45" s="22">
        <v>41</v>
      </c>
      <c r="B45" s="23" t="s">
        <v>98</v>
      </c>
      <c r="C45" s="24" t="s">
        <v>23</v>
      </c>
      <c r="D45" s="23" t="s">
        <v>107</v>
      </c>
      <c r="E45" s="23" t="s">
        <v>13</v>
      </c>
      <c r="F45" s="23" t="s">
        <v>108</v>
      </c>
      <c r="G45" s="9">
        <v>0</v>
      </c>
      <c r="H45" s="30" t="s">
        <v>102</v>
      </c>
      <c r="I45" s="30" t="s">
        <v>103</v>
      </c>
    </row>
    <row r="46" spans="1:9" ht="31.5" x14ac:dyDescent="0.25">
      <c r="A46" s="22">
        <v>42</v>
      </c>
      <c r="B46" s="23" t="s">
        <v>98</v>
      </c>
      <c r="C46" s="24" t="s">
        <v>26</v>
      </c>
      <c r="D46" s="23" t="s">
        <v>109</v>
      </c>
      <c r="E46" s="23" t="s">
        <v>13</v>
      </c>
      <c r="F46" s="23" t="s">
        <v>108</v>
      </c>
      <c r="G46" s="9">
        <v>0</v>
      </c>
      <c r="H46" s="30" t="s">
        <v>102</v>
      </c>
      <c r="I46" s="30" t="s">
        <v>103</v>
      </c>
    </row>
    <row r="47" spans="1:9" ht="31.5" x14ac:dyDescent="0.25">
      <c r="A47" s="22">
        <v>43</v>
      </c>
      <c r="B47" s="23" t="s">
        <v>98</v>
      </c>
      <c r="C47" s="24" t="s">
        <v>29</v>
      </c>
      <c r="D47" s="23" t="s">
        <v>110</v>
      </c>
      <c r="E47" s="23" t="s">
        <v>13</v>
      </c>
      <c r="F47" s="23" t="s">
        <v>108</v>
      </c>
      <c r="G47" s="9">
        <v>0</v>
      </c>
      <c r="H47" s="30" t="s">
        <v>102</v>
      </c>
      <c r="I47" s="30" t="s">
        <v>103</v>
      </c>
    </row>
    <row r="48" spans="1:9" ht="31.5" x14ac:dyDescent="0.25">
      <c r="A48" s="22">
        <v>44</v>
      </c>
      <c r="B48" s="23" t="s">
        <v>98</v>
      </c>
      <c r="C48" s="24" t="s">
        <v>32</v>
      </c>
      <c r="D48" s="23" t="s">
        <v>111</v>
      </c>
      <c r="E48" s="23" t="s">
        <v>13</v>
      </c>
      <c r="F48" s="23" t="s">
        <v>108</v>
      </c>
      <c r="G48" s="9">
        <v>0</v>
      </c>
      <c r="H48" s="30" t="s">
        <v>102</v>
      </c>
      <c r="I48" s="30" t="s">
        <v>103</v>
      </c>
    </row>
    <row r="49" spans="1:9" ht="31.5" x14ac:dyDescent="0.25">
      <c r="A49" s="22">
        <v>45</v>
      </c>
      <c r="B49" s="23" t="s">
        <v>98</v>
      </c>
      <c r="C49" s="24" t="s">
        <v>36</v>
      </c>
      <c r="D49" s="23" t="s">
        <v>112</v>
      </c>
      <c r="E49" s="23" t="s">
        <v>13</v>
      </c>
      <c r="F49" s="23" t="s">
        <v>108</v>
      </c>
      <c r="G49" s="9">
        <v>0</v>
      </c>
      <c r="H49" s="30" t="s">
        <v>102</v>
      </c>
      <c r="I49" s="30" t="s">
        <v>103</v>
      </c>
    </row>
    <row r="50" spans="1:9" ht="31.5" x14ac:dyDescent="0.25">
      <c r="A50" s="22">
        <v>46</v>
      </c>
      <c r="B50" s="23" t="s">
        <v>98</v>
      </c>
      <c r="C50" s="24" t="s">
        <v>38</v>
      </c>
      <c r="D50" s="23" t="s">
        <v>113</v>
      </c>
      <c r="E50" s="23" t="s">
        <v>13</v>
      </c>
      <c r="F50" s="23" t="s">
        <v>108</v>
      </c>
      <c r="G50" s="9">
        <v>0</v>
      </c>
      <c r="H50" s="30" t="s">
        <v>102</v>
      </c>
      <c r="I50" s="30" t="s">
        <v>103</v>
      </c>
    </row>
    <row r="51" spans="1:9" ht="31.5" x14ac:dyDescent="0.25">
      <c r="A51" s="22">
        <v>47</v>
      </c>
      <c r="B51" s="23" t="s">
        <v>98</v>
      </c>
      <c r="C51" s="24" t="s">
        <v>41</v>
      </c>
      <c r="D51" s="23" t="s">
        <v>114</v>
      </c>
      <c r="E51" s="23" t="s">
        <v>13</v>
      </c>
      <c r="F51" s="23" t="s">
        <v>108</v>
      </c>
      <c r="G51" s="9">
        <v>0</v>
      </c>
      <c r="H51" s="30" t="s">
        <v>102</v>
      </c>
      <c r="I51" s="30" t="s">
        <v>103</v>
      </c>
    </row>
    <row r="52" spans="1:9" ht="31.5" x14ac:dyDescent="0.25">
      <c r="A52" s="22">
        <v>48</v>
      </c>
      <c r="B52" s="23" t="s">
        <v>98</v>
      </c>
      <c r="C52" s="24" t="s">
        <v>43</v>
      </c>
      <c r="D52" s="23" t="s">
        <v>115</v>
      </c>
      <c r="E52" s="23" t="s">
        <v>13</v>
      </c>
      <c r="F52" s="23" t="s">
        <v>108</v>
      </c>
      <c r="G52" s="18">
        <v>1</v>
      </c>
      <c r="H52" s="30" t="s">
        <v>102</v>
      </c>
      <c r="I52" s="30" t="s">
        <v>103</v>
      </c>
    </row>
    <row r="53" spans="1:9" x14ac:dyDescent="0.25">
      <c r="B53" s="1"/>
    </row>
    <row r="54" spans="1:9" x14ac:dyDescent="0.25">
      <c r="A54" s="2" t="s">
        <v>116</v>
      </c>
      <c r="B54" s="1"/>
      <c r="G54">
        <f>COUNTIF(G5:G52,"&lt;66%")</f>
        <v>39</v>
      </c>
    </row>
    <row r="55" spans="1:9" x14ac:dyDescent="0.25">
      <c r="B55" s="1"/>
    </row>
    <row r="56" spans="1:9" x14ac:dyDescent="0.25">
      <c r="B56" s="1"/>
    </row>
    <row r="57" spans="1:9" x14ac:dyDescent="0.25">
      <c r="B57" s="1"/>
    </row>
    <row r="58" spans="1:9" x14ac:dyDescent="0.25">
      <c r="B58" s="1"/>
    </row>
    <row r="59" spans="1:9" x14ac:dyDescent="0.25">
      <c r="B59" s="1"/>
    </row>
    <row r="60" spans="1:9" x14ac:dyDescent="0.25">
      <c r="B60" s="1"/>
    </row>
    <row r="61" spans="1:9" x14ac:dyDescent="0.25">
      <c r="B61" s="1"/>
    </row>
    <row r="62" spans="1:9" x14ac:dyDescent="0.25">
      <c r="B62" s="1"/>
    </row>
    <row r="63" spans="1:9" x14ac:dyDescent="0.25">
      <c r="B63" s="1"/>
    </row>
    <row r="64" spans="1:9"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sheetData>
  <mergeCells count="1">
    <mergeCell ref="A2:I2"/>
  </mergeCells>
  <pageMargins left="0.11811023622047245" right="0.11811023622047245" top="0.35433070866141736" bottom="0.35433070866141736" header="0.31496062992125984" footer="0.31496062992125984"/>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tabSelected="1" topLeftCell="A4" zoomScale="130" zoomScaleNormal="130" workbookViewId="0">
      <pane xSplit="2" ySplit="4" topLeftCell="H49" activePane="bottomRight" state="frozen"/>
      <selection activeCell="A4" sqref="A4"/>
      <selection pane="topRight" activeCell="C4" sqref="C4"/>
      <selection pane="bottomLeft" activeCell="A8" sqref="A8"/>
      <selection pane="bottomRight" activeCell="L49" sqref="L49"/>
    </sheetView>
  </sheetViews>
  <sheetFormatPr baseColWidth="10" defaultColWidth="9.140625" defaultRowHeight="15" x14ac:dyDescent="0.25"/>
  <cols>
    <col min="1" max="1" width="3.7109375" style="5" customWidth="1"/>
    <col min="2" max="2" width="27.28515625" style="49" customWidth="1"/>
    <col min="3" max="3" width="12.42578125" style="98" customWidth="1"/>
    <col min="4" max="4" width="19.140625" style="93" customWidth="1"/>
    <col min="5" max="5" width="18.140625" style="93" bestFit="1" customWidth="1"/>
    <col min="6" max="6" width="12.42578125" style="74" customWidth="1"/>
    <col min="7" max="7" width="12" style="74" customWidth="1"/>
    <col min="8" max="8" width="10.28515625" style="74" customWidth="1"/>
    <col min="9" max="9" width="14.42578125" style="49" customWidth="1"/>
    <col min="10" max="10" width="18" style="49" customWidth="1"/>
    <col min="11" max="11" width="24.42578125" style="49" customWidth="1"/>
    <col min="12" max="12" width="64.85546875" style="133" customWidth="1"/>
    <col min="13" max="13" width="33.140625" style="50" bestFit="1" customWidth="1"/>
    <col min="14" max="14" width="9.140625" style="50" customWidth="1"/>
    <col min="15" max="16384" width="9.140625" style="50"/>
  </cols>
  <sheetData>
    <row r="1" spans="1:14" ht="48.75" customHeight="1" x14ac:dyDescent="0.35">
      <c r="A1" s="5" t="s">
        <v>117</v>
      </c>
      <c r="B1" s="148" t="s">
        <v>340</v>
      </c>
      <c r="C1" s="148"/>
      <c r="D1" s="148"/>
      <c r="E1" s="148"/>
      <c r="F1" s="148"/>
      <c r="G1" s="148"/>
      <c r="H1" s="148"/>
      <c r="I1" s="148"/>
      <c r="J1" s="148"/>
      <c r="K1" s="148"/>
      <c r="L1" s="148"/>
      <c r="M1" s="148"/>
    </row>
    <row r="2" spans="1:14" ht="30" customHeight="1" thickBot="1" x14ac:dyDescent="0.35">
      <c r="A2" s="5" t="s">
        <v>118</v>
      </c>
      <c r="B2" s="51" t="s">
        <v>119</v>
      </c>
    </row>
    <row r="3" spans="1:14" ht="30" customHeight="1" thickTop="1" thickBot="1" x14ac:dyDescent="0.3">
      <c r="A3" s="5" t="s">
        <v>120</v>
      </c>
      <c r="B3" s="52" t="s">
        <v>121</v>
      </c>
      <c r="C3" s="99"/>
      <c r="E3" s="114" t="s">
        <v>122</v>
      </c>
      <c r="F3" s="147">
        <v>43678</v>
      </c>
      <c r="G3" s="147"/>
      <c r="H3" s="147"/>
    </row>
    <row r="4" spans="1:14" ht="8.25" customHeight="1" thickTop="1" x14ac:dyDescent="0.25">
      <c r="A4" s="5" t="s">
        <v>123</v>
      </c>
      <c r="B4" s="53"/>
      <c r="C4" s="100"/>
      <c r="D4" s="94"/>
      <c r="E4" s="94"/>
      <c r="F4" s="75"/>
      <c r="G4" s="75"/>
      <c r="H4" s="75"/>
    </row>
    <row r="5" spans="1:14" ht="60.75" customHeight="1" x14ac:dyDescent="0.25">
      <c r="A5" s="71" t="s">
        <v>124</v>
      </c>
      <c r="B5" s="36" t="s">
        <v>125</v>
      </c>
      <c r="C5" s="101" t="s">
        <v>313</v>
      </c>
      <c r="D5" s="31" t="s">
        <v>126</v>
      </c>
      <c r="E5" s="31" t="s">
        <v>127</v>
      </c>
      <c r="F5" s="31" t="s">
        <v>128</v>
      </c>
      <c r="G5" s="31" t="s">
        <v>129</v>
      </c>
      <c r="H5" s="31" t="s">
        <v>130</v>
      </c>
      <c r="I5" s="36" t="s">
        <v>131</v>
      </c>
      <c r="J5" s="37" t="s">
        <v>132</v>
      </c>
      <c r="K5" s="37" t="s">
        <v>133</v>
      </c>
      <c r="L5" s="143" t="s">
        <v>134</v>
      </c>
      <c r="M5" s="36" t="s">
        <v>135</v>
      </c>
    </row>
    <row r="6" spans="1:14" s="57" customFormat="1" ht="30" customHeight="1" x14ac:dyDescent="0.25">
      <c r="A6" s="5"/>
      <c r="B6" s="54" t="s">
        <v>10</v>
      </c>
      <c r="C6" s="102"/>
      <c r="D6" s="56"/>
      <c r="E6" s="115"/>
      <c r="F6" s="76"/>
      <c r="G6" s="102"/>
      <c r="H6" s="76"/>
      <c r="I6" s="55"/>
      <c r="J6" s="55"/>
      <c r="K6" s="55"/>
      <c r="L6" s="134"/>
      <c r="M6" s="56"/>
    </row>
    <row r="7" spans="1:14" s="57" customFormat="1" ht="30" customHeight="1" x14ac:dyDescent="0.25">
      <c r="A7" s="5" t="s">
        <v>136</v>
      </c>
      <c r="B7" s="58" t="s">
        <v>137</v>
      </c>
      <c r="C7" s="103"/>
      <c r="D7" s="59"/>
      <c r="E7" s="116"/>
      <c r="F7" s="77"/>
      <c r="G7" s="103"/>
      <c r="H7" s="77"/>
      <c r="I7" s="41"/>
      <c r="J7" s="41"/>
      <c r="K7" s="41"/>
      <c r="L7" s="135"/>
      <c r="M7" s="59"/>
    </row>
    <row r="8" spans="1:14" s="57" customFormat="1" ht="152.25" customHeight="1" x14ac:dyDescent="0.25">
      <c r="A8" s="39"/>
      <c r="B8" s="40" t="s">
        <v>314</v>
      </c>
      <c r="C8" s="104">
        <v>1</v>
      </c>
      <c r="D8" s="32" t="s">
        <v>15</v>
      </c>
      <c r="E8" s="117">
        <v>0</v>
      </c>
      <c r="F8" s="78">
        <v>43678</v>
      </c>
      <c r="G8" s="125">
        <v>3</v>
      </c>
      <c r="H8" s="78">
        <f>F8+G8*7</f>
        <v>43699</v>
      </c>
      <c r="I8" s="34" t="s">
        <v>138</v>
      </c>
      <c r="J8" s="34" t="s">
        <v>315</v>
      </c>
      <c r="K8" s="34" t="s">
        <v>316</v>
      </c>
      <c r="L8" s="136" t="s">
        <v>382</v>
      </c>
      <c r="M8" s="32"/>
      <c r="N8" s="60"/>
    </row>
    <row r="9" spans="1:14" s="57" customFormat="1" ht="178.5" customHeight="1" x14ac:dyDescent="0.25">
      <c r="A9" s="39"/>
      <c r="B9" s="40" t="s">
        <v>139</v>
      </c>
      <c r="C9" s="104" t="s">
        <v>140</v>
      </c>
      <c r="D9" s="32" t="s">
        <v>15</v>
      </c>
      <c r="E9" s="117">
        <v>0</v>
      </c>
      <c r="F9" s="79">
        <v>43689</v>
      </c>
      <c r="G9" s="125">
        <v>2</v>
      </c>
      <c r="H9" s="79">
        <f t="shared" ref="H9:H57" si="0">F9+G9*7</f>
        <v>43703</v>
      </c>
      <c r="I9" s="34" t="s">
        <v>141</v>
      </c>
      <c r="J9" s="34" t="s">
        <v>317</v>
      </c>
      <c r="K9" s="34" t="s">
        <v>142</v>
      </c>
      <c r="L9" s="136" t="s">
        <v>389</v>
      </c>
      <c r="M9" s="32"/>
      <c r="N9" s="60"/>
    </row>
    <row r="10" spans="1:14" s="57" customFormat="1" ht="200.25" customHeight="1" x14ac:dyDescent="0.25">
      <c r="A10" s="39"/>
      <c r="B10" s="40" t="s">
        <v>318</v>
      </c>
      <c r="C10" s="104" t="s">
        <v>143</v>
      </c>
      <c r="D10" s="32" t="s">
        <v>15</v>
      </c>
      <c r="E10" s="117">
        <v>0</v>
      </c>
      <c r="F10" s="79">
        <v>43678</v>
      </c>
      <c r="G10" s="125">
        <v>3.2</v>
      </c>
      <c r="H10" s="79">
        <f t="shared" si="0"/>
        <v>43700.4</v>
      </c>
      <c r="I10" s="34" t="s">
        <v>144</v>
      </c>
      <c r="J10" s="34" t="s">
        <v>145</v>
      </c>
      <c r="K10" s="34" t="s">
        <v>319</v>
      </c>
      <c r="L10" s="144" t="s">
        <v>384</v>
      </c>
      <c r="M10" s="32"/>
      <c r="N10" s="60"/>
    </row>
    <row r="11" spans="1:14" s="57" customFormat="1" ht="174" customHeight="1" x14ac:dyDescent="0.25">
      <c r="A11" s="39"/>
      <c r="B11" s="40" t="s">
        <v>320</v>
      </c>
      <c r="C11" s="104" t="s">
        <v>143</v>
      </c>
      <c r="D11" s="32" t="s">
        <v>15</v>
      </c>
      <c r="E11" s="117">
        <v>0</v>
      </c>
      <c r="F11" s="79">
        <v>43692</v>
      </c>
      <c r="G11" s="125">
        <v>4</v>
      </c>
      <c r="H11" s="79">
        <f t="shared" si="0"/>
        <v>43720</v>
      </c>
      <c r="I11" s="34" t="s">
        <v>146</v>
      </c>
      <c r="J11" s="34" t="s">
        <v>147</v>
      </c>
      <c r="K11" s="34" t="s">
        <v>148</v>
      </c>
      <c r="L11" s="136" t="s">
        <v>385</v>
      </c>
      <c r="M11" s="32"/>
    </row>
    <row r="12" spans="1:14" s="57" customFormat="1" ht="180" customHeight="1" x14ac:dyDescent="0.25">
      <c r="A12" s="39"/>
      <c r="B12" s="40" t="s">
        <v>149</v>
      </c>
      <c r="C12" s="104" t="s">
        <v>143</v>
      </c>
      <c r="D12" s="32" t="s">
        <v>15</v>
      </c>
      <c r="E12" s="117">
        <v>0</v>
      </c>
      <c r="F12" s="79">
        <v>43724</v>
      </c>
      <c r="G12" s="125">
        <v>10</v>
      </c>
      <c r="H12" s="79">
        <f t="shared" si="0"/>
        <v>43794</v>
      </c>
      <c r="I12" s="34" t="s">
        <v>146</v>
      </c>
      <c r="J12" s="34" t="s">
        <v>297</v>
      </c>
      <c r="K12" s="34" t="s">
        <v>150</v>
      </c>
      <c r="L12" s="136" t="s">
        <v>386</v>
      </c>
      <c r="M12" s="32"/>
    </row>
    <row r="13" spans="1:14" s="57" customFormat="1" ht="210" customHeight="1" x14ac:dyDescent="0.25">
      <c r="A13" s="39" t="s">
        <v>151</v>
      </c>
      <c r="B13" s="40" t="s">
        <v>152</v>
      </c>
      <c r="C13" s="104" t="s">
        <v>143</v>
      </c>
      <c r="D13" s="32" t="s">
        <v>15</v>
      </c>
      <c r="E13" s="117">
        <v>0</v>
      </c>
      <c r="F13" s="80">
        <v>43794</v>
      </c>
      <c r="G13" s="125">
        <v>5</v>
      </c>
      <c r="H13" s="80">
        <f t="shared" si="0"/>
        <v>43829</v>
      </c>
      <c r="I13" s="34" t="s">
        <v>146</v>
      </c>
      <c r="J13" s="34"/>
      <c r="K13" s="34"/>
      <c r="L13" s="144" t="s">
        <v>348</v>
      </c>
      <c r="M13" s="32"/>
    </row>
    <row r="14" spans="1:14" s="57" customFormat="1" ht="231.75" customHeight="1" x14ac:dyDescent="0.25">
      <c r="A14" s="39"/>
      <c r="B14" s="40" t="s">
        <v>153</v>
      </c>
      <c r="C14" s="104" t="s">
        <v>143</v>
      </c>
      <c r="D14" s="32" t="s">
        <v>154</v>
      </c>
      <c r="E14" s="117">
        <v>0</v>
      </c>
      <c r="F14" s="80">
        <v>43832</v>
      </c>
      <c r="G14" s="125">
        <v>2</v>
      </c>
      <c r="H14" s="80">
        <f t="shared" si="0"/>
        <v>43846</v>
      </c>
      <c r="I14" s="34" t="s">
        <v>155</v>
      </c>
      <c r="J14" s="34"/>
      <c r="K14" s="34"/>
      <c r="L14" s="144" t="s">
        <v>342</v>
      </c>
      <c r="M14" s="32"/>
    </row>
    <row r="15" spans="1:14" s="57" customFormat="1" ht="211.5" customHeight="1" x14ac:dyDescent="0.25">
      <c r="A15" s="39"/>
      <c r="B15" s="40" t="s">
        <v>156</v>
      </c>
      <c r="C15" s="104" t="s">
        <v>143</v>
      </c>
      <c r="D15" s="32" t="s">
        <v>157</v>
      </c>
      <c r="E15" s="117">
        <v>0</v>
      </c>
      <c r="F15" s="80">
        <v>43845</v>
      </c>
      <c r="G15" s="125">
        <v>2</v>
      </c>
      <c r="H15" s="80">
        <f t="shared" si="0"/>
        <v>43859</v>
      </c>
      <c r="I15" s="34" t="s">
        <v>158</v>
      </c>
      <c r="J15" s="34"/>
      <c r="K15" s="34"/>
      <c r="L15" s="144" t="s">
        <v>341</v>
      </c>
      <c r="M15" s="32"/>
    </row>
    <row r="16" spans="1:14" s="57" customFormat="1" ht="216.75" customHeight="1" x14ac:dyDescent="0.25">
      <c r="A16" s="39"/>
      <c r="B16" s="40" t="s">
        <v>159</v>
      </c>
      <c r="C16" s="104" t="s">
        <v>160</v>
      </c>
      <c r="D16" s="32" t="s">
        <v>15</v>
      </c>
      <c r="E16" s="117">
        <v>0</v>
      </c>
      <c r="F16" s="80">
        <v>43862</v>
      </c>
      <c r="G16" s="125">
        <v>6</v>
      </c>
      <c r="H16" s="80">
        <f t="shared" si="0"/>
        <v>43904</v>
      </c>
      <c r="I16" s="34" t="s">
        <v>321</v>
      </c>
      <c r="J16" s="34"/>
      <c r="K16" s="34"/>
      <c r="L16" s="144" t="s">
        <v>343</v>
      </c>
      <c r="M16" s="32"/>
    </row>
    <row r="17" spans="1:13" s="57" customFormat="1" ht="219" customHeight="1" x14ac:dyDescent="0.25">
      <c r="A17" s="39" t="s">
        <v>161</v>
      </c>
      <c r="B17" s="40" t="s">
        <v>290</v>
      </c>
      <c r="C17" s="104" t="s">
        <v>162</v>
      </c>
      <c r="D17" s="32" t="s">
        <v>15</v>
      </c>
      <c r="E17" s="117">
        <v>0</v>
      </c>
      <c r="F17" s="80">
        <v>43892</v>
      </c>
      <c r="G17" s="125">
        <v>1</v>
      </c>
      <c r="H17" s="80">
        <f t="shared" si="0"/>
        <v>43899</v>
      </c>
      <c r="I17" s="34" t="s">
        <v>163</v>
      </c>
      <c r="J17" s="34"/>
      <c r="K17" s="34"/>
      <c r="L17" s="144" t="s">
        <v>344</v>
      </c>
      <c r="M17" s="32"/>
    </row>
    <row r="18" spans="1:13" s="57" customFormat="1" ht="22.5" customHeight="1" x14ac:dyDescent="0.25">
      <c r="A18" s="39" t="s">
        <v>164</v>
      </c>
      <c r="B18" s="58" t="s">
        <v>165</v>
      </c>
      <c r="C18" s="105"/>
      <c r="D18" s="59"/>
      <c r="E18" s="116"/>
      <c r="F18" s="81"/>
      <c r="G18" s="126"/>
      <c r="H18" s="81"/>
      <c r="I18" s="41"/>
      <c r="J18" s="41"/>
      <c r="K18" s="41"/>
      <c r="L18" s="135"/>
      <c r="M18" s="59"/>
    </row>
    <row r="19" spans="1:13" s="57" customFormat="1" ht="194.25" customHeight="1" x14ac:dyDescent="0.25">
      <c r="A19" s="39"/>
      <c r="B19" s="40" t="s">
        <v>166</v>
      </c>
      <c r="C19" s="104" t="s">
        <v>167</v>
      </c>
      <c r="D19" s="32" t="s">
        <v>157</v>
      </c>
      <c r="E19" s="117">
        <v>0</v>
      </c>
      <c r="F19" s="79">
        <v>43678</v>
      </c>
      <c r="G19" s="125">
        <v>8</v>
      </c>
      <c r="H19" s="79">
        <f t="shared" si="0"/>
        <v>43734</v>
      </c>
      <c r="I19" s="34" t="s">
        <v>141</v>
      </c>
      <c r="J19" s="34" t="s">
        <v>168</v>
      </c>
      <c r="K19" s="34" t="s">
        <v>169</v>
      </c>
      <c r="L19" s="136" t="s">
        <v>387</v>
      </c>
      <c r="M19" s="32"/>
    </row>
    <row r="20" spans="1:13" s="57" customFormat="1" ht="202.5" customHeight="1" x14ac:dyDescent="0.25">
      <c r="A20" s="39"/>
      <c r="B20" s="40" t="s">
        <v>170</v>
      </c>
      <c r="C20" s="104" t="s">
        <v>171</v>
      </c>
      <c r="D20" s="32" t="s">
        <v>53</v>
      </c>
      <c r="E20" s="117">
        <v>0</v>
      </c>
      <c r="F20" s="79">
        <v>43710</v>
      </c>
      <c r="G20" s="125">
        <v>15</v>
      </c>
      <c r="H20" s="79">
        <f t="shared" si="0"/>
        <v>43815</v>
      </c>
      <c r="I20" s="34" t="s">
        <v>146</v>
      </c>
      <c r="J20" s="34" t="s">
        <v>172</v>
      </c>
      <c r="K20" s="34" t="s">
        <v>173</v>
      </c>
      <c r="L20" s="136" t="s">
        <v>390</v>
      </c>
      <c r="M20" s="32"/>
    </row>
    <row r="21" spans="1:13" s="57" customFormat="1" ht="218.25" customHeight="1" x14ac:dyDescent="0.25">
      <c r="A21" s="39"/>
      <c r="B21" s="40" t="s">
        <v>174</v>
      </c>
      <c r="C21" s="104" t="s">
        <v>175</v>
      </c>
      <c r="D21" s="32" t="s">
        <v>53</v>
      </c>
      <c r="E21" s="117">
        <v>0</v>
      </c>
      <c r="F21" s="79">
        <v>43794</v>
      </c>
      <c r="G21" s="125">
        <v>3</v>
      </c>
      <c r="H21" s="79">
        <f t="shared" si="0"/>
        <v>43815</v>
      </c>
      <c r="I21" s="34" t="s">
        <v>146</v>
      </c>
      <c r="J21" s="40" t="s">
        <v>291</v>
      </c>
      <c r="K21" s="40" t="s">
        <v>176</v>
      </c>
      <c r="L21" s="136" t="s">
        <v>391</v>
      </c>
      <c r="M21" s="32"/>
    </row>
    <row r="22" spans="1:13" s="57" customFormat="1" ht="202.5" customHeight="1" x14ac:dyDescent="0.25">
      <c r="A22" s="39"/>
      <c r="B22" s="40" t="s">
        <v>292</v>
      </c>
      <c r="C22" s="104" t="s">
        <v>177</v>
      </c>
      <c r="D22" s="32" t="s">
        <v>15</v>
      </c>
      <c r="E22" s="117">
        <v>0</v>
      </c>
      <c r="F22" s="82">
        <v>43678</v>
      </c>
      <c r="G22" s="125">
        <v>8</v>
      </c>
      <c r="H22" s="82">
        <f t="shared" si="0"/>
        <v>43734</v>
      </c>
      <c r="I22" s="34" t="s">
        <v>146</v>
      </c>
      <c r="J22" s="34" t="s">
        <v>322</v>
      </c>
      <c r="K22" s="34" t="s">
        <v>178</v>
      </c>
      <c r="L22" s="136" t="s">
        <v>392</v>
      </c>
      <c r="M22" s="32"/>
    </row>
    <row r="23" spans="1:13" s="57" customFormat="1" ht="161.25" customHeight="1" x14ac:dyDescent="0.25">
      <c r="A23" s="39"/>
      <c r="B23" s="40" t="s">
        <v>323</v>
      </c>
      <c r="C23" s="104" t="s">
        <v>177</v>
      </c>
      <c r="D23" s="32" t="s">
        <v>15</v>
      </c>
      <c r="E23" s="117">
        <v>0</v>
      </c>
      <c r="F23" s="83">
        <v>43734</v>
      </c>
      <c r="G23" s="125">
        <v>1</v>
      </c>
      <c r="H23" s="84">
        <f t="shared" si="0"/>
        <v>43741</v>
      </c>
      <c r="I23" s="34" t="s">
        <v>155</v>
      </c>
      <c r="J23" s="34" t="s">
        <v>324</v>
      </c>
      <c r="K23" s="34" t="s">
        <v>179</v>
      </c>
      <c r="L23" s="136" t="s">
        <v>398</v>
      </c>
      <c r="M23" s="32"/>
    </row>
    <row r="24" spans="1:13" s="57" customFormat="1" ht="231" customHeight="1" x14ac:dyDescent="0.25">
      <c r="A24" s="39"/>
      <c r="B24" s="40" t="s">
        <v>180</v>
      </c>
      <c r="C24" s="104" t="s">
        <v>177</v>
      </c>
      <c r="D24" s="32" t="s">
        <v>15</v>
      </c>
      <c r="E24" s="117">
        <v>0</v>
      </c>
      <c r="F24" s="84">
        <v>43815</v>
      </c>
      <c r="G24" s="125">
        <v>7</v>
      </c>
      <c r="H24" s="84">
        <f t="shared" si="0"/>
        <v>43864</v>
      </c>
      <c r="I24" s="34" t="s">
        <v>329</v>
      </c>
      <c r="J24" s="34"/>
      <c r="K24" s="34"/>
      <c r="L24" s="144" t="s">
        <v>349</v>
      </c>
      <c r="M24" s="32"/>
    </row>
    <row r="25" spans="1:13" s="57" customFormat="1" ht="217.5" customHeight="1" x14ac:dyDescent="0.25">
      <c r="A25" s="39"/>
      <c r="B25" s="40" t="s">
        <v>181</v>
      </c>
      <c r="C25" s="104" t="s">
        <v>177</v>
      </c>
      <c r="D25" s="32" t="s">
        <v>15</v>
      </c>
      <c r="E25" s="117">
        <v>0</v>
      </c>
      <c r="F25" s="84">
        <v>43864</v>
      </c>
      <c r="G25" s="125">
        <v>4</v>
      </c>
      <c r="H25" s="84">
        <f t="shared" si="0"/>
        <v>43892</v>
      </c>
      <c r="I25" s="34" t="s">
        <v>146</v>
      </c>
      <c r="J25" s="34"/>
      <c r="K25" s="34"/>
      <c r="L25" s="144" t="s">
        <v>345</v>
      </c>
      <c r="M25" s="32"/>
    </row>
    <row r="26" spans="1:13" s="57" customFormat="1" ht="212.25" customHeight="1" x14ac:dyDescent="0.25">
      <c r="A26" s="39"/>
      <c r="B26" s="40" t="s">
        <v>182</v>
      </c>
      <c r="C26" s="104" t="s">
        <v>177</v>
      </c>
      <c r="D26" s="32" t="s">
        <v>15</v>
      </c>
      <c r="E26" s="117">
        <v>0</v>
      </c>
      <c r="F26" s="80">
        <v>43878</v>
      </c>
      <c r="G26" s="125">
        <v>3</v>
      </c>
      <c r="H26" s="84">
        <f t="shared" si="0"/>
        <v>43899</v>
      </c>
      <c r="I26" s="34" t="s">
        <v>329</v>
      </c>
      <c r="J26" s="34"/>
      <c r="K26" s="34"/>
      <c r="L26" s="144" t="s">
        <v>346</v>
      </c>
      <c r="M26" s="32"/>
    </row>
    <row r="27" spans="1:13" s="57" customFormat="1" ht="23.25" customHeight="1" x14ac:dyDescent="0.25">
      <c r="A27" s="39"/>
      <c r="B27" s="58" t="s">
        <v>183</v>
      </c>
      <c r="C27" s="105"/>
      <c r="D27" s="59"/>
      <c r="E27" s="116"/>
      <c r="F27" s="81"/>
      <c r="G27" s="126"/>
      <c r="H27" s="81"/>
      <c r="I27" s="41"/>
      <c r="J27" s="41"/>
      <c r="K27" s="41"/>
      <c r="L27" s="135"/>
      <c r="M27" s="59"/>
    </row>
    <row r="28" spans="1:13" s="57" customFormat="1" ht="223.5" customHeight="1" x14ac:dyDescent="0.25">
      <c r="A28" s="39"/>
      <c r="B28" s="40" t="s">
        <v>184</v>
      </c>
      <c r="C28" s="104" t="s">
        <v>185</v>
      </c>
      <c r="D28" s="32" t="s">
        <v>15</v>
      </c>
      <c r="E28" s="117">
        <v>0</v>
      </c>
      <c r="F28" s="84">
        <v>43800</v>
      </c>
      <c r="G28" s="125">
        <v>4</v>
      </c>
      <c r="H28" s="84">
        <f t="shared" si="0"/>
        <v>43828</v>
      </c>
      <c r="I28" s="34" t="s">
        <v>186</v>
      </c>
      <c r="J28" s="34"/>
      <c r="K28" s="34"/>
      <c r="L28" s="144" t="s">
        <v>347</v>
      </c>
      <c r="M28" s="32"/>
    </row>
    <row r="29" spans="1:13" s="57" customFormat="1" ht="219.75" customHeight="1" x14ac:dyDescent="0.25">
      <c r="A29" s="39"/>
      <c r="B29" s="40" t="s">
        <v>187</v>
      </c>
      <c r="C29" s="104" t="s">
        <v>188</v>
      </c>
      <c r="D29" s="32" t="s">
        <v>15</v>
      </c>
      <c r="E29" s="117">
        <v>0</v>
      </c>
      <c r="F29" s="84">
        <v>43892</v>
      </c>
      <c r="G29" s="125">
        <v>4</v>
      </c>
      <c r="H29" s="84">
        <f t="shared" si="0"/>
        <v>43920</v>
      </c>
      <c r="I29" s="34" t="s">
        <v>293</v>
      </c>
      <c r="J29" s="34"/>
      <c r="K29" s="34"/>
      <c r="L29" s="144" t="s">
        <v>350</v>
      </c>
      <c r="M29" s="32"/>
    </row>
    <row r="30" spans="1:13" s="57" customFormat="1" ht="219" customHeight="1" x14ac:dyDescent="0.25">
      <c r="A30" s="39"/>
      <c r="B30" s="40" t="s">
        <v>189</v>
      </c>
      <c r="C30" s="104" t="s">
        <v>188</v>
      </c>
      <c r="D30" s="32" t="s">
        <v>15</v>
      </c>
      <c r="E30" s="117">
        <v>0</v>
      </c>
      <c r="F30" s="80">
        <v>43801</v>
      </c>
      <c r="G30" s="125">
        <v>3</v>
      </c>
      <c r="H30" s="84">
        <f t="shared" si="0"/>
        <v>43822</v>
      </c>
      <c r="I30" s="34" t="s">
        <v>146</v>
      </c>
      <c r="J30" s="34"/>
      <c r="K30" s="34"/>
      <c r="L30" s="144" t="s">
        <v>351</v>
      </c>
      <c r="M30" s="32"/>
    </row>
    <row r="31" spans="1:13" s="57" customFormat="1" ht="36.75" customHeight="1" x14ac:dyDescent="0.25">
      <c r="A31" s="39"/>
      <c r="B31" s="58" t="s">
        <v>190</v>
      </c>
      <c r="C31" s="105"/>
      <c r="D31" s="59"/>
      <c r="E31" s="116"/>
      <c r="F31" s="81"/>
      <c r="G31" s="126"/>
      <c r="H31" s="81"/>
      <c r="I31" s="41"/>
      <c r="J31" s="41"/>
      <c r="K31" s="41"/>
      <c r="L31" s="135"/>
      <c r="M31" s="59"/>
    </row>
    <row r="32" spans="1:13" s="57" customFormat="1" ht="222.75" customHeight="1" x14ac:dyDescent="0.25">
      <c r="A32" s="39"/>
      <c r="B32" s="40" t="s">
        <v>191</v>
      </c>
      <c r="C32" s="104" t="s">
        <v>192</v>
      </c>
      <c r="D32" s="32" t="s">
        <v>15</v>
      </c>
      <c r="E32" s="117">
        <v>0</v>
      </c>
      <c r="F32" s="84">
        <v>43845</v>
      </c>
      <c r="G32" s="125">
        <v>8</v>
      </c>
      <c r="H32" s="84">
        <f t="shared" si="0"/>
        <v>43901</v>
      </c>
      <c r="I32" s="34" t="s">
        <v>146</v>
      </c>
      <c r="J32" s="34"/>
      <c r="K32" s="34"/>
      <c r="L32" s="144" t="s">
        <v>352</v>
      </c>
      <c r="M32" s="32"/>
    </row>
    <row r="33" spans="1:13" s="57" customFormat="1" ht="225.75" customHeight="1" x14ac:dyDescent="0.25">
      <c r="A33" s="39"/>
      <c r="B33" s="40" t="s">
        <v>193</v>
      </c>
      <c r="C33" s="104" t="s">
        <v>192</v>
      </c>
      <c r="D33" s="32" t="s">
        <v>15</v>
      </c>
      <c r="E33" s="117">
        <v>0</v>
      </c>
      <c r="F33" s="84">
        <v>43906</v>
      </c>
      <c r="G33" s="125">
        <v>4</v>
      </c>
      <c r="H33" s="84">
        <f t="shared" si="0"/>
        <v>43934</v>
      </c>
      <c r="I33" s="34" t="s">
        <v>146</v>
      </c>
      <c r="J33" s="34"/>
      <c r="K33" s="34"/>
      <c r="L33" s="144" t="s">
        <v>353</v>
      </c>
      <c r="M33" s="32"/>
    </row>
    <row r="34" spans="1:13" s="57" customFormat="1" ht="222.75" customHeight="1" x14ac:dyDescent="0.25">
      <c r="A34" s="39"/>
      <c r="B34" s="40" t="s">
        <v>194</v>
      </c>
      <c r="C34" s="104" t="s">
        <v>195</v>
      </c>
      <c r="D34" s="32" t="s">
        <v>15</v>
      </c>
      <c r="E34" s="117">
        <v>0</v>
      </c>
      <c r="F34" s="84">
        <v>43864</v>
      </c>
      <c r="G34" s="125">
        <v>5</v>
      </c>
      <c r="H34" s="84">
        <f t="shared" si="0"/>
        <v>43899</v>
      </c>
      <c r="I34" s="34" t="s">
        <v>155</v>
      </c>
      <c r="J34" s="34"/>
      <c r="K34" s="34"/>
      <c r="L34" s="144" t="s">
        <v>354</v>
      </c>
      <c r="M34" s="32"/>
    </row>
    <row r="35" spans="1:13" s="57" customFormat="1" ht="207.75" customHeight="1" x14ac:dyDescent="0.25">
      <c r="A35" s="39"/>
      <c r="B35" s="40" t="s">
        <v>196</v>
      </c>
      <c r="C35" s="104" t="s">
        <v>197</v>
      </c>
      <c r="D35" s="32" t="s">
        <v>53</v>
      </c>
      <c r="E35" s="117">
        <v>0</v>
      </c>
      <c r="F35" s="84">
        <v>43863</v>
      </c>
      <c r="G35" s="125">
        <v>4</v>
      </c>
      <c r="H35" s="84">
        <f t="shared" si="0"/>
        <v>43891</v>
      </c>
      <c r="I35" s="34" t="s">
        <v>198</v>
      </c>
      <c r="J35" s="34"/>
      <c r="K35" s="34"/>
      <c r="L35" s="144" t="s">
        <v>355</v>
      </c>
      <c r="M35" s="32"/>
    </row>
    <row r="36" spans="1:13" s="57" customFormat="1" ht="209.25" customHeight="1" x14ac:dyDescent="0.25">
      <c r="A36" s="39"/>
      <c r="B36" s="40" t="s">
        <v>294</v>
      </c>
      <c r="C36" s="104" t="s">
        <v>197</v>
      </c>
      <c r="D36" s="32" t="s">
        <v>53</v>
      </c>
      <c r="E36" s="117">
        <v>0</v>
      </c>
      <c r="F36" s="84">
        <v>43863</v>
      </c>
      <c r="G36" s="125">
        <v>4</v>
      </c>
      <c r="H36" s="84">
        <f t="shared" si="0"/>
        <v>43891</v>
      </c>
      <c r="I36" s="34" t="s">
        <v>199</v>
      </c>
      <c r="J36" s="34"/>
      <c r="K36" s="34"/>
      <c r="L36" s="144" t="s">
        <v>355</v>
      </c>
      <c r="M36" s="32"/>
    </row>
    <row r="37" spans="1:13" s="57" customFormat="1" ht="212.25" customHeight="1" x14ac:dyDescent="0.25">
      <c r="A37" s="39"/>
      <c r="B37" s="40" t="s">
        <v>200</v>
      </c>
      <c r="C37" s="104" t="s">
        <v>201</v>
      </c>
      <c r="D37" s="32" t="s">
        <v>53</v>
      </c>
      <c r="E37" s="117">
        <v>0</v>
      </c>
      <c r="F37" s="84">
        <v>43936</v>
      </c>
      <c r="G37" s="125">
        <v>8</v>
      </c>
      <c r="H37" s="84">
        <f t="shared" si="0"/>
        <v>43992</v>
      </c>
      <c r="I37" s="34" t="s">
        <v>146</v>
      </c>
      <c r="J37" s="34"/>
      <c r="K37" s="34"/>
      <c r="L37" s="144" t="s">
        <v>356</v>
      </c>
      <c r="M37" s="32"/>
    </row>
    <row r="38" spans="1:13" s="57" customFormat="1" ht="234" customHeight="1" x14ac:dyDescent="0.25">
      <c r="A38" s="39"/>
      <c r="B38" s="40" t="s">
        <v>202</v>
      </c>
      <c r="C38" s="104" t="s">
        <v>203</v>
      </c>
      <c r="D38" s="32" t="s">
        <v>53</v>
      </c>
      <c r="E38" s="117">
        <v>0</v>
      </c>
      <c r="F38" s="84">
        <v>43876</v>
      </c>
      <c r="G38" s="125">
        <v>5</v>
      </c>
      <c r="H38" s="84">
        <f t="shared" si="0"/>
        <v>43911</v>
      </c>
      <c r="I38" s="34" t="s">
        <v>295</v>
      </c>
      <c r="J38" s="34"/>
      <c r="K38" s="34"/>
      <c r="L38" s="144" t="s">
        <v>357</v>
      </c>
      <c r="M38" s="32"/>
    </row>
    <row r="39" spans="1:13" s="57" customFormat="1" ht="222" customHeight="1" x14ac:dyDescent="0.25">
      <c r="A39" s="39"/>
      <c r="B39" s="40" t="s">
        <v>204</v>
      </c>
      <c r="C39" s="104" t="s">
        <v>205</v>
      </c>
      <c r="D39" s="32" t="s">
        <v>53</v>
      </c>
      <c r="E39" s="117">
        <v>0</v>
      </c>
      <c r="F39" s="84">
        <v>43913</v>
      </c>
      <c r="G39" s="125">
        <v>40</v>
      </c>
      <c r="H39" s="84">
        <f t="shared" si="0"/>
        <v>44193</v>
      </c>
      <c r="I39" s="34" t="s">
        <v>206</v>
      </c>
      <c r="J39" s="34"/>
      <c r="K39" s="34"/>
      <c r="L39" s="144" t="s">
        <v>358</v>
      </c>
      <c r="M39" s="32"/>
    </row>
    <row r="40" spans="1:13" s="57" customFormat="1" ht="204" customHeight="1" x14ac:dyDescent="0.25">
      <c r="A40" s="39"/>
      <c r="B40" s="40" t="s">
        <v>207</v>
      </c>
      <c r="C40" s="104" t="s">
        <v>208</v>
      </c>
      <c r="D40" s="32" t="s">
        <v>53</v>
      </c>
      <c r="E40" s="117">
        <v>0</v>
      </c>
      <c r="F40" s="84">
        <v>43892</v>
      </c>
      <c r="G40" s="125">
        <v>12</v>
      </c>
      <c r="H40" s="84">
        <f t="shared" si="0"/>
        <v>43976</v>
      </c>
      <c r="I40" s="34" t="s">
        <v>209</v>
      </c>
      <c r="J40" s="34"/>
      <c r="K40" s="34"/>
      <c r="L40" s="144" t="s">
        <v>359</v>
      </c>
      <c r="M40" s="32"/>
    </row>
    <row r="41" spans="1:13" s="57" customFormat="1" ht="208.5" customHeight="1" x14ac:dyDescent="0.25">
      <c r="A41" s="39"/>
      <c r="B41" s="40" t="s">
        <v>210</v>
      </c>
      <c r="C41" s="104" t="s">
        <v>211</v>
      </c>
      <c r="D41" s="32" t="s">
        <v>53</v>
      </c>
      <c r="E41" s="117">
        <v>0</v>
      </c>
      <c r="F41" s="84">
        <v>43892</v>
      </c>
      <c r="G41" s="125">
        <v>15</v>
      </c>
      <c r="H41" s="84">
        <f t="shared" si="0"/>
        <v>43997</v>
      </c>
      <c r="I41" s="34" t="s">
        <v>212</v>
      </c>
      <c r="J41" s="34"/>
      <c r="K41" s="34"/>
      <c r="L41" s="144" t="s">
        <v>360</v>
      </c>
      <c r="M41" s="32"/>
    </row>
    <row r="42" spans="1:13" s="57" customFormat="1" ht="36" customHeight="1" x14ac:dyDescent="0.25">
      <c r="A42" s="39"/>
      <c r="B42" s="58" t="s">
        <v>213</v>
      </c>
      <c r="C42" s="105"/>
      <c r="D42" s="59"/>
      <c r="E42" s="116"/>
      <c r="F42" s="81"/>
      <c r="G42" s="126"/>
      <c r="H42" s="81"/>
      <c r="I42" s="41"/>
      <c r="J42" s="41"/>
      <c r="K42" s="41"/>
      <c r="L42" s="135"/>
      <c r="M42" s="59"/>
    </row>
    <row r="43" spans="1:13" s="57" customFormat="1" ht="156" customHeight="1" x14ac:dyDescent="0.25">
      <c r="A43" s="39"/>
      <c r="B43" s="40" t="s">
        <v>330</v>
      </c>
      <c r="C43" s="104" t="s">
        <v>214</v>
      </c>
      <c r="D43" s="32" t="s">
        <v>53</v>
      </c>
      <c r="E43" s="117">
        <v>0</v>
      </c>
      <c r="F43" s="83">
        <v>43710</v>
      </c>
      <c r="G43" s="125">
        <v>8</v>
      </c>
      <c r="H43" s="84">
        <f t="shared" si="0"/>
        <v>43766</v>
      </c>
      <c r="I43" s="34" t="s">
        <v>296</v>
      </c>
      <c r="J43" s="34" t="s">
        <v>297</v>
      </c>
      <c r="K43" s="34" t="s">
        <v>215</v>
      </c>
      <c r="L43" s="136" t="s">
        <v>403</v>
      </c>
      <c r="M43" s="32"/>
    </row>
    <row r="44" spans="1:13" s="57" customFormat="1" ht="161.25" customHeight="1" x14ac:dyDescent="0.25">
      <c r="A44" s="39"/>
      <c r="B44" s="40" t="s">
        <v>331</v>
      </c>
      <c r="C44" s="104" t="s">
        <v>216</v>
      </c>
      <c r="D44" s="32" t="s">
        <v>53</v>
      </c>
      <c r="E44" s="117">
        <v>0</v>
      </c>
      <c r="F44" s="83">
        <v>43723</v>
      </c>
      <c r="G44" s="125">
        <v>5</v>
      </c>
      <c r="H44" s="84">
        <f t="shared" si="0"/>
        <v>43758</v>
      </c>
      <c r="I44" s="34" t="s">
        <v>206</v>
      </c>
      <c r="J44" s="34" t="s">
        <v>297</v>
      </c>
      <c r="K44" s="34" t="s">
        <v>215</v>
      </c>
      <c r="L44" s="136" t="s">
        <v>402</v>
      </c>
      <c r="M44" s="32"/>
    </row>
    <row r="45" spans="1:13" s="57" customFormat="1" ht="174.75" customHeight="1" x14ac:dyDescent="0.25">
      <c r="A45" s="39" t="s">
        <v>217</v>
      </c>
      <c r="B45" s="40" t="s">
        <v>332</v>
      </c>
      <c r="C45" s="104" t="s">
        <v>218</v>
      </c>
      <c r="D45" s="32" t="s">
        <v>53</v>
      </c>
      <c r="E45" s="117">
        <v>0</v>
      </c>
      <c r="F45" s="78">
        <v>43692</v>
      </c>
      <c r="G45" s="125">
        <v>8</v>
      </c>
      <c r="H45" s="84">
        <f t="shared" si="0"/>
        <v>43748</v>
      </c>
      <c r="I45" s="34" t="s">
        <v>219</v>
      </c>
      <c r="J45" s="34" t="s">
        <v>335</v>
      </c>
      <c r="K45" s="34" t="s">
        <v>298</v>
      </c>
      <c r="L45" s="136" t="s">
        <v>404</v>
      </c>
      <c r="M45" s="32"/>
    </row>
    <row r="46" spans="1:13" s="57" customFormat="1" ht="207.75" customHeight="1" x14ac:dyDescent="0.25">
      <c r="A46" s="39"/>
      <c r="B46" s="40" t="s">
        <v>333</v>
      </c>
      <c r="C46" s="104" t="s">
        <v>216</v>
      </c>
      <c r="D46" s="32" t="s">
        <v>53</v>
      </c>
      <c r="E46" s="117">
        <v>0</v>
      </c>
      <c r="F46" s="85">
        <v>43759</v>
      </c>
      <c r="G46" s="125">
        <v>5</v>
      </c>
      <c r="H46" s="85">
        <f t="shared" si="0"/>
        <v>43794</v>
      </c>
      <c r="I46" s="34" t="s">
        <v>220</v>
      </c>
      <c r="J46" s="34"/>
      <c r="K46" s="34"/>
      <c r="L46" s="144" t="s">
        <v>361</v>
      </c>
      <c r="M46" s="32"/>
    </row>
    <row r="47" spans="1:13" s="57" customFormat="1" ht="24" customHeight="1" x14ac:dyDescent="0.25">
      <c r="A47" s="39"/>
      <c r="B47" s="58" t="s">
        <v>221</v>
      </c>
      <c r="C47" s="105"/>
      <c r="D47" s="59"/>
      <c r="E47" s="116"/>
      <c r="F47" s="81"/>
      <c r="G47" s="126"/>
      <c r="H47" s="81"/>
      <c r="I47" s="41"/>
      <c r="J47" s="41"/>
      <c r="K47" s="41"/>
      <c r="L47" s="135"/>
      <c r="M47" s="59"/>
    </row>
    <row r="48" spans="1:13" s="57" customFormat="1" ht="261.75" customHeight="1" x14ac:dyDescent="0.25">
      <c r="A48" s="39"/>
      <c r="B48" s="40" t="s">
        <v>222</v>
      </c>
      <c r="C48" s="104" t="s">
        <v>223</v>
      </c>
      <c r="D48" s="32" t="s">
        <v>53</v>
      </c>
      <c r="E48" s="117">
        <v>0</v>
      </c>
      <c r="F48" s="86">
        <v>43710</v>
      </c>
      <c r="G48" s="125">
        <v>5</v>
      </c>
      <c r="H48" s="84">
        <f t="shared" si="0"/>
        <v>43745</v>
      </c>
      <c r="I48" s="34" t="s">
        <v>325</v>
      </c>
      <c r="J48" s="34" t="s">
        <v>336</v>
      </c>
      <c r="K48" s="34" t="s">
        <v>225</v>
      </c>
      <c r="L48" s="136" t="s">
        <v>393</v>
      </c>
      <c r="M48" s="32"/>
    </row>
    <row r="49" spans="1:13" s="57" customFormat="1" ht="216.75" customHeight="1" x14ac:dyDescent="0.25">
      <c r="A49" s="39"/>
      <c r="B49" s="40" t="s">
        <v>226</v>
      </c>
      <c r="C49" s="104" t="s">
        <v>223</v>
      </c>
      <c r="D49" s="32" t="s">
        <v>53</v>
      </c>
      <c r="E49" s="117">
        <v>0</v>
      </c>
      <c r="F49" s="83">
        <v>43727</v>
      </c>
      <c r="G49" s="125">
        <v>5</v>
      </c>
      <c r="H49" s="84">
        <f t="shared" si="0"/>
        <v>43762</v>
      </c>
      <c r="I49" s="34" t="s">
        <v>155</v>
      </c>
      <c r="J49" s="34" t="s">
        <v>299</v>
      </c>
      <c r="K49" s="34" t="s">
        <v>300</v>
      </c>
      <c r="L49" s="144" t="s">
        <v>394</v>
      </c>
      <c r="M49" s="32"/>
    </row>
    <row r="50" spans="1:13" s="57" customFormat="1" ht="183" customHeight="1" x14ac:dyDescent="0.25">
      <c r="A50" s="39"/>
      <c r="B50" s="40" t="s">
        <v>227</v>
      </c>
      <c r="C50" s="104" t="s">
        <v>223</v>
      </c>
      <c r="D50" s="32" t="s">
        <v>53</v>
      </c>
      <c r="E50" s="117">
        <v>0</v>
      </c>
      <c r="F50" s="83">
        <v>43727</v>
      </c>
      <c r="G50" s="125">
        <v>15</v>
      </c>
      <c r="H50" s="84">
        <f t="shared" si="0"/>
        <v>43832</v>
      </c>
      <c r="I50" s="34" t="s">
        <v>206</v>
      </c>
      <c r="J50" s="34" t="s">
        <v>299</v>
      </c>
      <c r="K50" s="34" t="s">
        <v>301</v>
      </c>
      <c r="L50" s="136" t="s">
        <v>395</v>
      </c>
      <c r="M50" s="32"/>
    </row>
    <row r="51" spans="1:13" s="57" customFormat="1" ht="213" customHeight="1" x14ac:dyDescent="0.25">
      <c r="A51" s="39"/>
      <c r="B51" s="40" t="s">
        <v>228</v>
      </c>
      <c r="C51" s="104" t="s">
        <v>223</v>
      </c>
      <c r="D51" s="32" t="s">
        <v>53</v>
      </c>
      <c r="E51" s="117">
        <v>0</v>
      </c>
      <c r="F51" s="83">
        <v>43800</v>
      </c>
      <c r="G51" s="125">
        <v>4</v>
      </c>
      <c r="H51" s="84">
        <f t="shared" si="0"/>
        <v>43828</v>
      </c>
      <c r="I51" s="34" t="s">
        <v>229</v>
      </c>
      <c r="J51" s="34"/>
      <c r="K51" s="34"/>
      <c r="L51" s="144" t="s">
        <v>362</v>
      </c>
      <c r="M51" s="32"/>
    </row>
    <row r="52" spans="1:13" s="57" customFormat="1" ht="206.25" customHeight="1" x14ac:dyDescent="0.25">
      <c r="A52" s="39"/>
      <c r="B52" s="40" t="s">
        <v>302</v>
      </c>
      <c r="C52" s="104" t="s">
        <v>223</v>
      </c>
      <c r="D52" s="32" t="s">
        <v>53</v>
      </c>
      <c r="E52" s="117">
        <v>0</v>
      </c>
      <c r="F52" s="84">
        <v>43814</v>
      </c>
      <c r="G52" s="125">
        <v>2</v>
      </c>
      <c r="H52" s="84">
        <f t="shared" si="0"/>
        <v>43828</v>
      </c>
      <c r="I52" s="34" t="s">
        <v>229</v>
      </c>
      <c r="J52" s="34"/>
      <c r="K52" s="34"/>
      <c r="L52" s="144" t="s">
        <v>363</v>
      </c>
      <c r="M52" s="32"/>
    </row>
    <row r="53" spans="1:13" s="57" customFormat="1" ht="29.25" customHeight="1" x14ac:dyDescent="0.25">
      <c r="A53" s="39"/>
      <c r="B53" s="58" t="s">
        <v>230</v>
      </c>
      <c r="C53" s="105"/>
      <c r="D53" s="59"/>
      <c r="E53" s="116"/>
      <c r="F53" s="81"/>
      <c r="G53" s="126"/>
      <c r="H53" s="81"/>
      <c r="I53" s="41"/>
      <c r="J53" s="41"/>
      <c r="K53" s="41"/>
      <c r="L53" s="135"/>
      <c r="M53" s="59"/>
    </row>
    <row r="54" spans="1:13" s="57" customFormat="1" ht="177.75" customHeight="1" x14ac:dyDescent="0.25">
      <c r="A54" s="39"/>
      <c r="B54" s="40" t="s">
        <v>231</v>
      </c>
      <c r="C54" s="104" t="s">
        <v>232</v>
      </c>
      <c r="D54" s="32" t="s">
        <v>233</v>
      </c>
      <c r="E54" s="117">
        <v>0</v>
      </c>
      <c r="F54" s="78">
        <v>43678</v>
      </c>
      <c r="G54" s="125">
        <v>10</v>
      </c>
      <c r="H54" s="84">
        <f t="shared" si="0"/>
        <v>43748</v>
      </c>
      <c r="I54" s="34" t="s">
        <v>146</v>
      </c>
      <c r="J54" s="34" t="s">
        <v>234</v>
      </c>
      <c r="K54" s="34" t="s">
        <v>303</v>
      </c>
      <c r="L54" s="136" t="s">
        <v>396</v>
      </c>
      <c r="M54" s="32"/>
    </row>
    <row r="55" spans="1:13" s="57" customFormat="1" ht="166.5" customHeight="1" x14ac:dyDescent="0.25">
      <c r="A55" s="39"/>
      <c r="B55" s="40" t="s">
        <v>235</v>
      </c>
      <c r="C55" s="104" t="s">
        <v>232</v>
      </c>
      <c r="D55" s="32" t="s">
        <v>236</v>
      </c>
      <c r="E55" s="117">
        <v>0</v>
      </c>
      <c r="F55" s="78">
        <v>43692</v>
      </c>
      <c r="G55" s="125">
        <v>5</v>
      </c>
      <c r="H55" s="83">
        <f t="shared" si="0"/>
        <v>43727</v>
      </c>
      <c r="I55" s="34" t="s">
        <v>146</v>
      </c>
      <c r="J55" s="34" t="s">
        <v>234</v>
      </c>
      <c r="K55" s="34" t="s">
        <v>237</v>
      </c>
      <c r="L55" s="136" t="s">
        <v>397</v>
      </c>
      <c r="M55" s="32"/>
    </row>
    <row r="56" spans="1:13" s="57" customFormat="1" ht="220.5" customHeight="1" x14ac:dyDescent="0.25">
      <c r="A56" s="39"/>
      <c r="B56" s="40" t="s">
        <v>238</v>
      </c>
      <c r="C56" s="104" t="s">
        <v>232</v>
      </c>
      <c r="D56" s="32" t="s">
        <v>236</v>
      </c>
      <c r="E56" s="117">
        <v>0</v>
      </c>
      <c r="F56" s="84">
        <v>43752</v>
      </c>
      <c r="G56" s="125">
        <v>6</v>
      </c>
      <c r="H56" s="84">
        <f t="shared" si="0"/>
        <v>43794</v>
      </c>
      <c r="I56" s="34" t="s">
        <v>155</v>
      </c>
      <c r="J56" s="34"/>
      <c r="K56" s="34"/>
      <c r="L56" s="144" t="s">
        <v>364</v>
      </c>
      <c r="M56" s="32"/>
    </row>
    <row r="57" spans="1:13" s="57" customFormat="1" ht="216" customHeight="1" x14ac:dyDescent="0.25">
      <c r="A57" s="39"/>
      <c r="B57" s="40" t="s">
        <v>239</v>
      </c>
      <c r="C57" s="104" t="s">
        <v>232</v>
      </c>
      <c r="D57" s="32" t="s">
        <v>15</v>
      </c>
      <c r="E57" s="117">
        <v>0</v>
      </c>
      <c r="F57" s="80">
        <v>43845</v>
      </c>
      <c r="G57" s="125">
        <v>15</v>
      </c>
      <c r="H57" s="84">
        <f t="shared" si="0"/>
        <v>43950</v>
      </c>
      <c r="I57" s="34" t="s">
        <v>206</v>
      </c>
      <c r="J57" s="34"/>
      <c r="K57" s="34"/>
      <c r="L57" s="144" t="s">
        <v>365</v>
      </c>
      <c r="M57" s="32"/>
    </row>
    <row r="58" spans="1:13" s="57" customFormat="1" ht="33" customHeight="1" x14ac:dyDescent="0.25">
      <c r="A58" s="39"/>
      <c r="B58" s="61" t="s">
        <v>240</v>
      </c>
      <c r="C58" s="106"/>
      <c r="D58" s="62"/>
      <c r="E58" s="118"/>
      <c r="F58" s="87"/>
      <c r="G58" s="127"/>
      <c r="H58" s="87"/>
      <c r="I58" s="42"/>
      <c r="J58" s="42"/>
      <c r="K58" s="42"/>
      <c r="L58" s="137"/>
      <c r="M58" s="62"/>
    </row>
    <row r="59" spans="1:13" s="57" customFormat="1" ht="21.75" customHeight="1" x14ac:dyDescent="0.25">
      <c r="A59" s="39"/>
      <c r="B59" s="63" t="s">
        <v>334</v>
      </c>
      <c r="C59" s="107"/>
      <c r="D59" s="64"/>
      <c r="E59" s="119"/>
      <c r="F59" s="88"/>
      <c r="G59" s="128"/>
      <c r="H59" s="88"/>
      <c r="I59" s="43"/>
      <c r="J59" s="43"/>
      <c r="K59" s="43"/>
      <c r="L59" s="138"/>
      <c r="M59" s="64"/>
    </row>
    <row r="60" spans="1:13" s="57" customFormat="1" ht="186.75" customHeight="1" x14ac:dyDescent="0.25">
      <c r="A60" s="39"/>
      <c r="B60" s="44" t="s">
        <v>241</v>
      </c>
      <c r="C60" s="108" t="s">
        <v>242</v>
      </c>
      <c r="D60" s="33" t="s">
        <v>15</v>
      </c>
      <c r="E60" s="120">
        <v>0</v>
      </c>
      <c r="F60" s="78">
        <v>43692</v>
      </c>
      <c r="G60" s="129">
        <v>5</v>
      </c>
      <c r="H60" s="83">
        <f>F60+G60*7</f>
        <v>43727</v>
      </c>
      <c r="I60" s="35" t="s">
        <v>224</v>
      </c>
      <c r="J60" s="35" t="s">
        <v>335</v>
      </c>
      <c r="K60" s="35" t="s">
        <v>243</v>
      </c>
      <c r="L60" s="139" t="s">
        <v>339</v>
      </c>
      <c r="M60" s="33"/>
    </row>
    <row r="61" spans="1:13" s="57" customFormat="1" ht="221.25" customHeight="1" x14ac:dyDescent="0.25">
      <c r="A61" s="39"/>
      <c r="B61" s="44" t="s">
        <v>244</v>
      </c>
      <c r="C61" s="108" t="s">
        <v>245</v>
      </c>
      <c r="D61" s="33" t="s">
        <v>102</v>
      </c>
      <c r="E61" s="120">
        <v>0</v>
      </c>
      <c r="F61" s="78">
        <v>43678</v>
      </c>
      <c r="G61" s="129">
        <v>6</v>
      </c>
      <c r="H61" s="83">
        <f t="shared" ref="H61:H75" si="1">F61+G61*7</f>
        <v>43720</v>
      </c>
      <c r="I61" s="35" t="s">
        <v>246</v>
      </c>
      <c r="J61" s="35" t="s">
        <v>304</v>
      </c>
      <c r="K61" s="35" t="s">
        <v>247</v>
      </c>
      <c r="L61" s="35" t="s">
        <v>399</v>
      </c>
      <c r="M61" s="33"/>
    </row>
    <row r="62" spans="1:13" s="57" customFormat="1" ht="176.25" customHeight="1" x14ac:dyDescent="0.25">
      <c r="A62" s="39"/>
      <c r="B62" s="44" t="s">
        <v>248</v>
      </c>
      <c r="C62" s="108" t="s">
        <v>242</v>
      </c>
      <c r="D62" s="33" t="s">
        <v>102</v>
      </c>
      <c r="E62" s="120">
        <v>0</v>
      </c>
      <c r="F62" s="83">
        <v>43710</v>
      </c>
      <c r="G62" s="129">
        <v>2</v>
      </c>
      <c r="H62" s="83">
        <f t="shared" si="1"/>
        <v>43724</v>
      </c>
      <c r="I62" s="35" t="s">
        <v>249</v>
      </c>
      <c r="J62" s="35" t="s">
        <v>305</v>
      </c>
      <c r="K62" s="35" t="s">
        <v>250</v>
      </c>
      <c r="L62" s="35" t="s">
        <v>400</v>
      </c>
      <c r="M62" s="33"/>
    </row>
    <row r="63" spans="1:13" s="57" customFormat="1" ht="174.75" customHeight="1" x14ac:dyDescent="0.25">
      <c r="A63" s="39"/>
      <c r="B63" s="44" t="s">
        <v>251</v>
      </c>
      <c r="C63" s="108" t="s">
        <v>252</v>
      </c>
      <c r="D63" s="33" t="s">
        <v>102</v>
      </c>
      <c r="E63" s="120">
        <v>0</v>
      </c>
      <c r="F63" s="86">
        <v>43724</v>
      </c>
      <c r="G63" s="129">
        <v>2</v>
      </c>
      <c r="H63" s="83">
        <f t="shared" si="1"/>
        <v>43738</v>
      </c>
      <c r="I63" s="35" t="s">
        <v>249</v>
      </c>
      <c r="J63" s="35" t="s">
        <v>306</v>
      </c>
      <c r="K63" s="35" t="s">
        <v>337</v>
      </c>
      <c r="L63" s="35" t="s">
        <v>401</v>
      </c>
      <c r="M63" s="33"/>
    </row>
    <row r="64" spans="1:13" s="57" customFormat="1" ht="231" customHeight="1" x14ac:dyDescent="0.25">
      <c r="A64" s="39"/>
      <c r="B64" s="44" t="s">
        <v>253</v>
      </c>
      <c r="C64" s="108" t="s">
        <v>242</v>
      </c>
      <c r="D64" s="33" t="s">
        <v>102</v>
      </c>
      <c r="E64" s="120">
        <v>0</v>
      </c>
      <c r="F64" s="84">
        <v>43739</v>
      </c>
      <c r="G64" s="129">
        <v>1</v>
      </c>
      <c r="H64" s="84">
        <f t="shared" si="1"/>
        <v>43746</v>
      </c>
      <c r="I64" s="35" t="s">
        <v>155</v>
      </c>
      <c r="J64" s="35" t="s">
        <v>307</v>
      </c>
      <c r="K64" s="35" t="s">
        <v>338</v>
      </c>
      <c r="L64" s="139" t="s">
        <v>383</v>
      </c>
      <c r="M64" s="33"/>
    </row>
    <row r="65" spans="1:13" s="57" customFormat="1" ht="48" customHeight="1" x14ac:dyDescent="0.25">
      <c r="A65" s="39"/>
      <c r="B65" s="63" t="s">
        <v>308</v>
      </c>
      <c r="C65" s="107"/>
      <c r="D65" s="64"/>
      <c r="E65" s="119"/>
      <c r="F65" s="88"/>
      <c r="G65" s="128"/>
      <c r="H65" s="88"/>
      <c r="I65" s="43"/>
      <c r="J65" s="43"/>
      <c r="K65" s="43"/>
      <c r="L65" s="138"/>
      <c r="M65" s="64"/>
    </row>
    <row r="66" spans="1:13" s="57" customFormat="1" ht="232.5" customHeight="1" x14ac:dyDescent="0.25">
      <c r="A66" s="39"/>
      <c r="B66" s="44" t="s">
        <v>254</v>
      </c>
      <c r="C66" s="108" t="s">
        <v>255</v>
      </c>
      <c r="D66" s="33" t="s">
        <v>256</v>
      </c>
      <c r="E66" s="120">
        <v>0</v>
      </c>
      <c r="F66" s="84">
        <v>43752</v>
      </c>
      <c r="G66" s="129">
        <v>4</v>
      </c>
      <c r="H66" s="84">
        <f t="shared" si="1"/>
        <v>43780</v>
      </c>
      <c r="I66" s="35" t="s">
        <v>155</v>
      </c>
      <c r="J66" s="35"/>
      <c r="K66" s="35"/>
      <c r="L66" s="35" t="s">
        <v>366</v>
      </c>
      <c r="M66" s="33"/>
    </row>
    <row r="67" spans="1:13" s="57" customFormat="1" ht="217.5" customHeight="1" x14ac:dyDescent="0.25">
      <c r="A67" s="39"/>
      <c r="B67" s="44" t="s">
        <v>257</v>
      </c>
      <c r="C67" s="108" t="s">
        <v>258</v>
      </c>
      <c r="D67" s="33" t="s">
        <v>256</v>
      </c>
      <c r="E67" s="120">
        <v>0</v>
      </c>
      <c r="F67" s="84">
        <v>43814</v>
      </c>
      <c r="G67" s="129">
        <v>8</v>
      </c>
      <c r="H67" s="84">
        <f t="shared" si="1"/>
        <v>43870</v>
      </c>
      <c r="I67" s="35" t="s">
        <v>259</v>
      </c>
      <c r="J67" s="35"/>
      <c r="K67" s="35"/>
      <c r="L67" s="35" t="s">
        <v>367</v>
      </c>
      <c r="M67" s="33"/>
    </row>
    <row r="68" spans="1:13" s="57" customFormat="1" ht="208.5" customHeight="1" x14ac:dyDescent="0.25">
      <c r="A68" s="39"/>
      <c r="B68" s="44" t="s">
        <v>260</v>
      </c>
      <c r="C68" s="108" t="s">
        <v>261</v>
      </c>
      <c r="D68" s="33" t="s">
        <v>256</v>
      </c>
      <c r="E68" s="120">
        <v>0</v>
      </c>
      <c r="F68" s="84">
        <v>43784</v>
      </c>
      <c r="G68" s="129">
        <v>24</v>
      </c>
      <c r="H68" s="84">
        <f t="shared" si="1"/>
        <v>43952</v>
      </c>
      <c r="I68" s="35" t="s">
        <v>309</v>
      </c>
      <c r="J68" s="35"/>
      <c r="K68" s="35"/>
      <c r="L68" s="35" t="s">
        <v>368</v>
      </c>
      <c r="M68" s="33"/>
    </row>
    <row r="69" spans="1:13" s="57" customFormat="1" ht="204.75" customHeight="1" x14ac:dyDescent="0.25">
      <c r="A69" s="39"/>
      <c r="B69" s="44" t="s">
        <v>262</v>
      </c>
      <c r="C69" s="108" t="s">
        <v>263</v>
      </c>
      <c r="D69" s="33" t="s">
        <v>102</v>
      </c>
      <c r="E69" s="120">
        <v>0</v>
      </c>
      <c r="F69" s="84">
        <v>43784</v>
      </c>
      <c r="G69" s="129">
        <v>4</v>
      </c>
      <c r="H69" s="84">
        <f t="shared" si="1"/>
        <v>43812</v>
      </c>
      <c r="I69" s="35" t="s">
        <v>155</v>
      </c>
      <c r="J69" s="35"/>
      <c r="K69" s="35"/>
      <c r="L69" s="35" t="s">
        <v>369</v>
      </c>
      <c r="M69" s="33"/>
    </row>
    <row r="70" spans="1:13" s="57" customFormat="1" ht="39" customHeight="1" x14ac:dyDescent="0.25">
      <c r="A70" s="39"/>
      <c r="B70" s="63" t="s">
        <v>264</v>
      </c>
      <c r="C70" s="107"/>
      <c r="D70" s="64"/>
      <c r="E70" s="119"/>
      <c r="F70" s="88"/>
      <c r="G70" s="128"/>
      <c r="H70" s="88"/>
      <c r="I70" s="43"/>
      <c r="J70" s="43"/>
      <c r="K70" s="43"/>
      <c r="L70" s="138"/>
      <c r="M70" s="64"/>
    </row>
    <row r="71" spans="1:13" s="57" customFormat="1" ht="213" customHeight="1" x14ac:dyDescent="0.25">
      <c r="A71" s="39"/>
      <c r="B71" s="44" t="s">
        <v>310</v>
      </c>
      <c r="C71" s="108" t="s">
        <v>265</v>
      </c>
      <c r="D71" s="33" t="s">
        <v>256</v>
      </c>
      <c r="E71" s="120">
        <v>0</v>
      </c>
      <c r="F71" s="84">
        <v>43845</v>
      </c>
      <c r="G71" s="129">
        <v>8</v>
      </c>
      <c r="H71" s="84">
        <f t="shared" si="1"/>
        <v>43901</v>
      </c>
      <c r="I71" s="35" t="s">
        <v>311</v>
      </c>
      <c r="J71" s="35"/>
      <c r="K71" s="35"/>
      <c r="L71" s="35" t="s">
        <v>369</v>
      </c>
      <c r="M71" s="33"/>
    </row>
    <row r="72" spans="1:13" s="57" customFormat="1" ht="204" customHeight="1" x14ac:dyDescent="0.25">
      <c r="A72" s="39"/>
      <c r="B72" s="44" t="s">
        <v>266</v>
      </c>
      <c r="C72" s="108" t="s">
        <v>267</v>
      </c>
      <c r="D72" s="33" t="s">
        <v>256</v>
      </c>
      <c r="E72" s="120">
        <v>0</v>
      </c>
      <c r="F72" s="84">
        <v>43876</v>
      </c>
      <c r="G72" s="129">
        <v>5</v>
      </c>
      <c r="H72" s="84">
        <f t="shared" si="1"/>
        <v>43911</v>
      </c>
      <c r="I72" s="35" t="s">
        <v>146</v>
      </c>
      <c r="J72" s="35"/>
      <c r="K72" s="35"/>
      <c r="L72" s="35" t="s">
        <v>370</v>
      </c>
      <c r="M72" s="33"/>
    </row>
    <row r="73" spans="1:13" s="57" customFormat="1" ht="222.75" customHeight="1" x14ac:dyDescent="0.25">
      <c r="A73" s="39"/>
      <c r="B73" s="44" t="s">
        <v>268</v>
      </c>
      <c r="C73" s="108" t="s">
        <v>267</v>
      </c>
      <c r="D73" s="33" t="s">
        <v>102</v>
      </c>
      <c r="E73" s="120">
        <v>0</v>
      </c>
      <c r="F73" s="84">
        <v>43922</v>
      </c>
      <c r="G73" s="129">
        <v>1</v>
      </c>
      <c r="H73" s="84">
        <f t="shared" si="1"/>
        <v>43929</v>
      </c>
      <c r="I73" s="35" t="s">
        <v>312</v>
      </c>
      <c r="J73" s="35"/>
      <c r="K73" s="35"/>
      <c r="L73" s="35" t="s">
        <v>371</v>
      </c>
      <c r="M73" s="33"/>
    </row>
    <row r="74" spans="1:13" s="57" customFormat="1" ht="216.75" customHeight="1" x14ac:dyDescent="0.25">
      <c r="A74" s="39"/>
      <c r="B74" s="44" t="s">
        <v>269</v>
      </c>
      <c r="C74" s="108" t="s">
        <v>270</v>
      </c>
      <c r="D74" s="33" t="s">
        <v>256</v>
      </c>
      <c r="E74" s="120">
        <v>0</v>
      </c>
      <c r="F74" s="84">
        <v>43784</v>
      </c>
      <c r="G74" s="129">
        <v>26</v>
      </c>
      <c r="H74" s="84">
        <f t="shared" si="1"/>
        <v>43966</v>
      </c>
      <c r="I74" s="35" t="s">
        <v>206</v>
      </c>
      <c r="J74" s="35"/>
      <c r="K74" s="35"/>
      <c r="L74" s="35" t="s">
        <v>372</v>
      </c>
      <c r="M74" s="33"/>
    </row>
    <row r="75" spans="1:13" s="57" customFormat="1" ht="229.5" customHeight="1" x14ac:dyDescent="0.25">
      <c r="A75" s="39"/>
      <c r="B75" s="44" t="s">
        <v>271</v>
      </c>
      <c r="C75" s="108" t="s">
        <v>272</v>
      </c>
      <c r="D75" s="33" t="s">
        <v>256</v>
      </c>
      <c r="E75" s="120">
        <v>0</v>
      </c>
      <c r="F75" s="84">
        <v>43952</v>
      </c>
      <c r="G75" s="129">
        <v>34</v>
      </c>
      <c r="H75" s="84">
        <f t="shared" si="1"/>
        <v>44190</v>
      </c>
      <c r="I75" s="35" t="s">
        <v>206</v>
      </c>
      <c r="J75" s="35"/>
      <c r="K75" s="35"/>
      <c r="L75" s="35" t="s">
        <v>373</v>
      </c>
      <c r="M75" s="33"/>
    </row>
    <row r="76" spans="1:13" s="57" customFormat="1" ht="74.25" customHeight="1" x14ac:dyDescent="0.25">
      <c r="A76" s="39"/>
      <c r="B76" s="65" t="s">
        <v>273</v>
      </c>
      <c r="C76" s="109"/>
      <c r="D76" s="66"/>
      <c r="E76" s="121"/>
      <c r="F76" s="89"/>
      <c r="G76" s="130"/>
      <c r="H76" s="89"/>
      <c r="I76" s="45"/>
      <c r="J76" s="45"/>
      <c r="K76" s="45"/>
      <c r="L76" s="140"/>
      <c r="M76" s="66"/>
    </row>
    <row r="77" spans="1:13" s="57" customFormat="1" ht="60" customHeight="1" x14ac:dyDescent="0.25">
      <c r="A77" s="39"/>
      <c r="B77" s="67" t="s">
        <v>87</v>
      </c>
      <c r="C77" s="110"/>
      <c r="D77" s="68"/>
      <c r="E77" s="122"/>
      <c r="F77" s="90"/>
      <c r="G77" s="131"/>
      <c r="H77" s="90"/>
      <c r="I77" s="46"/>
      <c r="J77" s="46"/>
      <c r="K77" s="46"/>
      <c r="L77" s="141"/>
      <c r="M77" s="68"/>
    </row>
    <row r="78" spans="1:13" s="57" customFormat="1" ht="211.5" customHeight="1" x14ac:dyDescent="0.25">
      <c r="A78" s="39"/>
      <c r="B78" s="47" t="s">
        <v>274</v>
      </c>
      <c r="C78" s="111" t="s">
        <v>275</v>
      </c>
      <c r="D78" s="69" t="s">
        <v>15</v>
      </c>
      <c r="E78" s="123">
        <v>0</v>
      </c>
      <c r="F78" s="80">
        <v>43739</v>
      </c>
      <c r="G78" s="132">
        <v>5</v>
      </c>
      <c r="H78" s="84">
        <f>F78+G78*7</f>
        <v>43774</v>
      </c>
      <c r="I78" s="48" t="s">
        <v>325</v>
      </c>
      <c r="J78" s="48"/>
      <c r="K78" s="48"/>
      <c r="L78" s="48" t="s">
        <v>374</v>
      </c>
      <c r="M78" s="69"/>
    </row>
    <row r="79" spans="1:13" s="57" customFormat="1" ht="216" customHeight="1" x14ac:dyDescent="0.25">
      <c r="A79" s="39"/>
      <c r="B79" s="47" t="s">
        <v>276</v>
      </c>
      <c r="C79" s="111" t="s">
        <v>277</v>
      </c>
      <c r="D79" s="69" t="s">
        <v>15</v>
      </c>
      <c r="E79" s="123">
        <v>0</v>
      </c>
      <c r="F79" s="80">
        <v>43780</v>
      </c>
      <c r="G79" s="132">
        <v>5</v>
      </c>
      <c r="H79" s="84">
        <f>F79+G79*7</f>
        <v>43815</v>
      </c>
      <c r="I79" s="48" t="s">
        <v>146</v>
      </c>
      <c r="J79" s="48"/>
      <c r="K79" s="48"/>
      <c r="L79" s="48" t="s">
        <v>375</v>
      </c>
      <c r="M79" s="69"/>
    </row>
    <row r="80" spans="1:13" s="57" customFormat="1" ht="36" customHeight="1" x14ac:dyDescent="0.25">
      <c r="A80" s="39"/>
      <c r="B80" s="67" t="s">
        <v>278</v>
      </c>
      <c r="C80" s="110"/>
      <c r="D80" s="68"/>
      <c r="E80" s="122"/>
      <c r="F80" s="90"/>
      <c r="G80" s="131"/>
      <c r="H80" s="90"/>
      <c r="I80" s="46"/>
      <c r="J80" s="46"/>
      <c r="K80" s="46"/>
      <c r="L80" s="141"/>
      <c r="M80" s="68"/>
    </row>
    <row r="81" spans="1:13" s="57" customFormat="1" ht="206.25" customHeight="1" x14ac:dyDescent="0.25">
      <c r="A81" s="39"/>
      <c r="B81" s="47" t="s">
        <v>279</v>
      </c>
      <c r="C81" s="111"/>
      <c r="D81" s="69"/>
      <c r="E81" s="123"/>
      <c r="F81" s="80">
        <v>43800</v>
      </c>
      <c r="G81" s="132">
        <v>6</v>
      </c>
      <c r="H81" s="84">
        <f t="shared" ref="H81:H86" si="2">F81+G81*7</f>
        <v>43842</v>
      </c>
      <c r="I81" s="48" t="s">
        <v>146</v>
      </c>
      <c r="J81" s="48"/>
      <c r="K81" s="48"/>
      <c r="L81" s="48" t="s">
        <v>376</v>
      </c>
      <c r="M81" s="69"/>
    </row>
    <row r="82" spans="1:13" s="57" customFormat="1" ht="211.5" customHeight="1" x14ac:dyDescent="0.25">
      <c r="A82" s="39"/>
      <c r="B82" s="47" t="s">
        <v>280</v>
      </c>
      <c r="C82" s="111" t="s">
        <v>281</v>
      </c>
      <c r="D82" s="69" t="s">
        <v>157</v>
      </c>
      <c r="E82" s="123">
        <v>0</v>
      </c>
      <c r="F82" s="80">
        <v>43905</v>
      </c>
      <c r="G82" s="132">
        <v>16</v>
      </c>
      <c r="H82" s="84">
        <f t="shared" si="2"/>
        <v>44017</v>
      </c>
      <c r="I82" s="48" t="s">
        <v>282</v>
      </c>
      <c r="J82" s="48"/>
      <c r="K82" s="48"/>
      <c r="L82" s="48" t="s">
        <v>377</v>
      </c>
      <c r="M82" s="69"/>
    </row>
    <row r="83" spans="1:13" s="57" customFormat="1" ht="203.25" customHeight="1" x14ac:dyDescent="0.25">
      <c r="A83" s="39"/>
      <c r="B83" s="47" t="s">
        <v>283</v>
      </c>
      <c r="C83" s="111" t="s">
        <v>284</v>
      </c>
      <c r="D83" s="69" t="s">
        <v>157</v>
      </c>
      <c r="E83" s="123">
        <v>0</v>
      </c>
      <c r="F83" s="80">
        <v>43891</v>
      </c>
      <c r="G83" s="132">
        <v>2</v>
      </c>
      <c r="H83" s="84">
        <f t="shared" si="2"/>
        <v>43905</v>
      </c>
      <c r="I83" s="48" t="s">
        <v>146</v>
      </c>
      <c r="J83" s="48"/>
      <c r="K83" s="48"/>
      <c r="L83" s="48" t="s">
        <v>378</v>
      </c>
      <c r="M83" s="69"/>
    </row>
    <row r="84" spans="1:13" s="73" customFormat="1" ht="166.5" customHeight="1" x14ac:dyDescent="0.25">
      <c r="A84" s="39"/>
      <c r="B84" s="72" t="s">
        <v>328</v>
      </c>
      <c r="C84" s="111" t="s">
        <v>285</v>
      </c>
      <c r="D84" s="69" t="s">
        <v>15</v>
      </c>
      <c r="E84" s="123">
        <v>0</v>
      </c>
      <c r="F84" s="82">
        <v>43692</v>
      </c>
      <c r="G84" s="132">
        <v>4</v>
      </c>
      <c r="H84" s="82">
        <f t="shared" si="2"/>
        <v>43720</v>
      </c>
      <c r="I84" s="38" t="s">
        <v>146</v>
      </c>
      <c r="J84" s="38" t="s">
        <v>381</v>
      </c>
      <c r="K84" s="38" t="s">
        <v>286</v>
      </c>
      <c r="L84" s="142" t="s">
        <v>388</v>
      </c>
      <c r="M84" s="38"/>
    </row>
    <row r="85" spans="1:13" s="73" customFormat="1" ht="209.25" customHeight="1" x14ac:dyDescent="0.25">
      <c r="A85" s="39"/>
      <c r="B85" s="72" t="s">
        <v>326</v>
      </c>
      <c r="C85" s="111" t="s">
        <v>287</v>
      </c>
      <c r="D85" s="69" t="s">
        <v>15</v>
      </c>
      <c r="E85" s="123">
        <v>0</v>
      </c>
      <c r="F85" s="80">
        <v>43753</v>
      </c>
      <c r="G85" s="132">
        <v>10</v>
      </c>
      <c r="H85" s="84">
        <f t="shared" si="2"/>
        <v>43823</v>
      </c>
      <c r="I85" s="38" t="s">
        <v>325</v>
      </c>
      <c r="J85" s="38"/>
      <c r="K85" s="38"/>
      <c r="L85" s="48" t="s">
        <v>379</v>
      </c>
      <c r="M85" s="38"/>
    </row>
    <row r="86" spans="1:13" s="73" customFormat="1" ht="209.25" customHeight="1" x14ac:dyDescent="0.25">
      <c r="A86" s="39"/>
      <c r="B86" s="72" t="s">
        <v>327</v>
      </c>
      <c r="C86" s="111" t="s">
        <v>288</v>
      </c>
      <c r="D86" s="69" t="s">
        <v>289</v>
      </c>
      <c r="E86" s="123">
        <v>0</v>
      </c>
      <c r="F86" s="80">
        <v>43845</v>
      </c>
      <c r="G86" s="132">
        <v>4</v>
      </c>
      <c r="H86" s="84">
        <f t="shared" si="2"/>
        <v>43873</v>
      </c>
      <c r="I86" s="38" t="s">
        <v>146</v>
      </c>
      <c r="J86" s="38"/>
      <c r="K86" s="38"/>
      <c r="L86" s="48" t="s">
        <v>380</v>
      </c>
      <c r="M86" s="38"/>
    </row>
    <row r="87" spans="1:13" ht="30" customHeight="1" thickBot="1" x14ac:dyDescent="0.3">
      <c r="B87" s="70"/>
      <c r="C87" s="112"/>
      <c r="D87" s="95"/>
      <c r="E87" s="124"/>
      <c r="F87" s="91"/>
      <c r="G87" s="112"/>
      <c r="H87" s="91"/>
    </row>
    <row r="89" spans="1:13" ht="30" customHeight="1" x14ac:dyDescent="0.25">
      <c r="C89" s="113"/>
      <c r="D89" s="96"/>
      <c r="H89" s="92"/>
    </row>
    <row r="90" spans="1:13" ht="30" customHeight="1" x14ac:dyDescent="0.25">
      <c r="D90" s="97"/>
    </row>
  </sheetData>
  <sheetProtection formatColumns="0" formatRows="0"/>
  <protectedRanges>
    <protectedRange sqref="J6:M86" name="Rango1"/>
  </protectedRanges>
  <mergeCells count="2">
    <mergeCell ref="F3:H3"/>
    <mergeCell ref="B1:M1"/>
  </mergeCells>
  <conditionalFormatting sqref="E60:E62 E17 E19:E20 E26 E32:E35 E6:E14 E43:E45 E58 E76 E78:E79 E81:E82 E84:E87 E38:E41">
    <cfRule type="dataBar" priority="62">
      <dataBar>
        <cfvo type="num" val="0"/>
        <cfvo type="num" val="1"/>
        <color theme="0" tint="-0.249977111117893"/>
      </dataBar>
      <extLst>
        <ext xmlns:x14="http://schemas.microsoft.com/office/spreadsheetml/2009/9/main" uri="{B025F937-C7B1-47D3-B67F-A62EFF666E3E}">
          <x14:id>{05E3845A-21AA-4868-816C-6A68F337D670}</x14:id>
        </ext>
      </extLst>
    </cfRule>
  </conditionalFormatting>
  <conditionalFormatting sqref="E63">
    <cfRule type="dataBar" priority="61">
      <dataBar>
        <cfvo type="num" val="0"/>
        <cfvo type="num" val="1"/>
        <color theme="0" tint="-0.249977111117893"/>
      </dataBar>
      <extLst>
        <ext xmlns:x14="http://schemas.microsoft.com/office/spreadsheetml/2009/9/main" uri="{B025F937-C7B1-47D3-B67F-A62EFF666E3E}">
          <x14:id>{A409DFDC-281C-4133-A791-B82BAD049C9C}</x14:id>
        </ext>
      </extLst>
    </cfRule>
  </conditionalFormatting>
  <conditionalFormatting sqref="E18">
    <cfRule type="dataBar" priority="60">
      <dataBar>
        <cfvo type="num" val="0"/>
        <cfvo type="num" val="1"/>
        <color theme="0" tint="-0.249977111117893"/>
      </dataBar>
      <extLst>
        <ext xmlns:x14="http://schemas.microsoft.com/office/spreadsheetml/2009/9/main" uri="{B025F937-C7B1-47D3-B67F-A62EFF666E3E}">
          <x14:id>{AD4A2375-63CD-4871-8835-8242A0385C4A}</x14:id>
        </ext>
      </extLst>
    </cfRule>
  </conditionalFormatting>
  <conditionalFormatting sqref="E77">
    <cfRule type="dataBar" priority="58">
      <dataBar>
        <cfvo type="num" val="0"/>
        <cfvo type="num" val="1"/>
        <color theme="0" tint="-0.249977111117893"/>
      </dataBar>
      <extLst>
        <ext xmlns:x14="http://schemas.microsoft.com/office/spreadsheetml/2009/9/main" uri="{B025F937-C7B1-47D3-B67F-A62EFF666E3E}">
          <x14:id>{91AB2E58-4C0B-4663-833F-596F984AFAEE}</x14:id>
        </ext>
      </extLst>
    </cfRule>
  </conditionalFormatting>
  <conditionalFormatting sqref="E59">
    <cfRule type="dataBar" priority="59">
      <dataBar>
        <cfvo type="num" val="0"/>
        <cfvo type="num" val="1"/>
        <color theme="0" tint="-0.249977111117893"/>
      </dataBar>
      <extLst>
        <ext xmlns:x14="http://schemas.microsoft.com/office/spreadsheetml/2009/9/main" uri="{B025F937-C7B1-47D3-B67F-A62EFF666E3E}">
          <x14:id>{08388AF6-5BFB-4517-9D2E-F5B8C25F8F44}</x14:id>
        </ext>
      </extLst>
    </cfRule>
  </conditionalFormatting>
  <conditionalFormatting sqref="E15">
    <cfRule type="dataBar" priority="57">
      <dataBar>
        <cfvo type="num" val="0"/>
        <cfvo type="num" val="1"/>
        <color theme="0" tint="-0.249977111117893"/>
      </dataBar>
      <extLst>
        <ext xmlns:x14="http://schemas.microsoft.com/office/spreadsheetml/2009/9/main" uri="{B025F937-C7B1-47D3-B67F-A62EFF666E3E}">
          <x14:id>{6CA521D2-704A-4241-A3E0-351560CB38C8}</x14:id>
        </ext>
      </extLst>
    </cfRule>
  </conditionalFormatting>
  <conditionalFormatting sqref="E28:E30">
    <cfRule type="dataBar" priority="56">
      <dataBar>
        <cfvo type="num" val="0"/>
        <cfvo type="num" val="1"/>
        <color theme="0" tint="-0.249977111117893"/>
      </dataBar>
      <extLst>
        <ext xmlns:x14="http://schemas.microsoft.com/office/spreadsheetml/2009/9/main" uri="{B025F937-C7B1-47D3-B67F-A62EFF666E3E}">
          <x14:id>{9FBFFC9B-1A45-49F1-8D00-FD3FA8363DE6}</x14:id>
        </ext>
      </extLst>
    </cfRule>
  </conditionalFormatting>
  <conditionalFormatting sqref="E27">
    <cfRule type="dataBar" priority="55">
      <dataBar>
        <cfvo type="num" val="0"/>
        <cfvo type="num" val="1"/>
        <color theme="0" tint="-0.249977111117893"/>
      </dataBar>
      <extLst>
        <ext xmlns:x14="http://schemas.microsoft.com/office/spreadsheetml/2009/9/main" uri="{B025F937-C7B1-47D3-B67F-A62EFF666E3E}">
          <x14:id>{1139EBF9-621F-4E3E-BF7A-61055DC13247}</x14:id>
        </ext>
      </extLst>
    </cfRule>
  </conditionalFormatting>
  <conditionalFormatting sqref="E21:E25">
    <cfRule type="dataBar" priority="54">
      <dataBar>
        <cfvo type="num" val="0"/>
        <cfvo type="num" val="1"/>
        <color theme="0" tint="-0.249977111117893"/>
      </dataBar>
      <extLst>
        <ext xmlns:x14="http://schemas.microsoft.com/office/spreadsheetml/2009/9/main" uri="{B025F937-C7B1-47D3-B67F-A62EFF666E3E}">
          <x14:id>{193EC0ED-7EF6-481B-A24C-92ECB95EC3F1}</x14:id>
        </ext>
      </extLst>
    </cfRule>
  </conditionalFormatting>
  <conditionalFormatting sqref="E31">
    <cfRule type="dataBar" priority="53">
      <dataBar>
        <cfvo type="num" val="0"/>
        <cfvo type="num" val="1"/>
        <color theme="0" tint="-0.249977111117893"/>
      </dataBar>
      <extLst>
        <ext xmlns:x14="http://schemas.microsoft.com/office/spreadsheetml/2009/9/main" uri="{B025F937-C7B1-47D3-B67F-A62EFF666E3E}">
          <x14:id>{6A35A41C-60FA-4F6B-B967-9F202F60D1F6}</x14:id>
        </ext>
      </extLst>
    </cfRule>
  </conditionalFormatting>
  <conditionalFormatting sqref="E42">
    <cfRule type="dataBar" priority="52">
      <dataBar>
        <cfvo type="num" val="0"/>
        <cfvo type="num" val="1"/>
        <color theme="0" tint="-0.249977111117893"/>
      </dataBar>
      <extLst>
        <ext xmlns:x14="http://schemas.microsoft.com/office/spreadsheetml/2009/9/main" uri="{B025F937-C7B1-47D3-B67F-A62EFF666E3E}">
          <x14:id>{419ECBFF-30B2-4E27-AF21-0A872F436607}</x14:id>
        </ext>
      </extLst>
    </cfRule>
  </conditionalFormatting>
  <conditionalFormatting sqref="E46">
    <cfRule type="dataBar" priority="51">
      <dataBar>
        <cfvo type="num" val="0"/>
        <cfvo type="num" val="1"/>
        <color theme="0" tint="-0.249977111117893"/>
      </dataBar>
      <extLst>
        <ext xmlns:x14="http://schemas.microsoft.com/office/spreadsheetml/2009/9/main" uri="{B025F937-C7B1-47D3-B67F-A62EFF666E3E}">
          <x14:id>{4A494B19-CBEA-48A1-99D6-FEC79B87CF42}</x14:id>
        </ext>
      </extLst>
    </cfRule>
  </conditionalFormatting>
  <conditionalFormatting sqref="E53">
    <cfRule type="dataBar" priority="50">
      <dataBar>
        <cfvo type="num" val="0"/>
        <cfvo type="num" val="1"/>
        <color theme="0" tint="-0.249977111117893"/>
      </dataBar>
      <extLst>
        <ext xmlns:x14="http://schemas.microsoft.com/office/spreadsheetml/2009/9/main" uri="{B025F937-C7B1-47D3-B67F-A62EFF666E3E}">
          <x14:id>{3181A61D-D82B-476D-BD30-8AD1E68975BB}</x14:id>
        </ext>
      </extLst>
    </cfRule>
  </conditionalFormatting>
  <conditionalFormatting sqref="E47">
    <cfRule type="dataBar" priority="48">
      <dataBar>
        <cfvo type="num" val="0"/>
        <cfvo type="num" val="1"/>
        <color theme="0" tint="-0.249977111117893"/>
      </dataBar>
      <extLst>
        <ext xmlns:x14="http://schemas.microsoft.com/office/spreadsheetml/2009/9/main" uri="{B025F937-C7B1-47D3-B67F-A62EFF666E3E}">
          <x14:id>{31BCA3E9-4A9A-4E75-9CD4-22410B30FAE8}</x14:id>
        </ext>
      </extLst>
    </cfRule>
  </conditionalFormatting>
  <conditionalFormatting sqref="E54">
    <cfRule type="dataBar" priority="49">
      <dataBar>
        <cfvo type="num" val="0"/>
        <cfvo type="num" val="1"/>
        <color theme="0" tint="-0.249977111117893"/>
      </dataBar>
      <extLst>
        <ext xmlns:x14="http://schemas.microsoft.com/office/spreadsheetml/2009/9/main" uri="{B025F937-C7B1-47D3-B67F-A62EFF666E3E}">
          <x14:id>{2979395F-46E9-40E3-9122-C55F345E064F}</x14:id>
        </ext>
      </extLst>
    </cfRule>
  </conditionalFormatting>
  <conditionalFormatting sqref="E65">
    <cfRule type="dataBar" priority="44">
      <dataBar>
        <cfvo type="num" val="0"/>
        <cfvo type="num" val="1"/>
        <color theme="0" tint="-0.249977111117893"/>
      </dataBar>
      <extLst>
        <ext xmlns:x14="http://schemas.microsoft.com/office/spreadsheetml/2009/9/main" uri="{B025F937-C7B1-47D3-B67F-A62EFF666E3E}">
          <x14:id>{73CD26E6-C2F0-4FE7-B67E-6EBFB91DFEC4}</x14:id>
        </ext>
      </extLst>
    </cfRule>
  </conditionalFormatting>
  <conditionalFormatting sqref="E48:E52">
    <cfRule type="dataBar" priority="47">
      <dataBar>
        <cfvo type="num" val="0"/>
        <cfvo type="num" val="1"/>
        <color theme="0" tint="-0.249977111117893"/>
      </dataBar>
      <extLst>
        <ext xmlns:x14="http://schemas.microsoft.com/office/spreadsheetml/2009/9/main" uri="{B025F937-C7B1-47D3-B67F-A62EFF666E3E}">
          <x14:id>{69F7D454-B2F5-4236-9EF8-2195176A7A53}</x14:id>
        </ext>
      </extLst>
    </cfRule>
  </conditionalFormatting>
  <conditionalFormatting sqref="E55">
    <cfRule type="dataBar" priority="46">
      <dataBar>
        <cfvo type="num" val="0"/>
        <cfvo type="num" val="1"/>
        <color theme="0" tint="-0.249977111117893"/>
      </dataBar>
      <extLst>
        <ext xmlns:x14="http://schemas.microsoft.com/office/spreadsheetml/2009/9/main" uri="{B025F937-C7B1-47D3-B67F-A62EFF666E3E}">
          <x14:id>{DF4AB57A-DAE6-4B73-8271-D93FCD41A7DF}</x14:id>
        </ext>
      </extLst>
    </cfRule>
  </conditionalFormatting>
  <conditionalFormatting sqref="E66:E68">
    <cfRule type="dataBar" priority="45">
      <dataBar>
        <cfvo type="num" val="0"/>
        <cfvo type="num" val="1"/>
        <color theme="0" tint="-0.249977111117893"/>
      </dataBar>
      <extLst>
        <ext xmlns:x14="http://schemas.microsoft.com/office/spreadsheetml/2009/9/main" uri="{B025F937-C7B1-47D3-B67F-A62EFF666E3E}">
          <x14:id>{5A563A62-D465-4BB3-881A-5366FF83E240}</x14:id>
        </ext>
      </extLst>
    </cfRule>
  </conditionalFormatting>
  <conditionalFormatting sqref="E73">
    <cfRule type="dataBar" priority="39">
      <dataBar>
        <cfvo type="num" val="0"/>
        <cfvo type="num" val="1"/>
        <color theme="0" tint="-0.249977111117893"/>
      </dataBar>
      <extLst>
        <ext xmlns:x14="http://schemas.microsoft.com/office/spreadsheetml/2009/9/main" uri="{B025F937-C7B1-47D3-B67F-A62EFF666E3E}">
          <x14:id>{CE4F1242-B2C6-4449-A8FA-EC23479E8B4F}</x14:id>
        </ext>
      </extLst>
    </cfRule>
  </conditionalFormatting>
  <conditionalFormatting sqref="E64">
    <cfRule type="dataBar" priority="43">
      <dataBar>
        <cfvo type="num" val="0"/>
        <cfvo type="num" val="1"/>
        <color theme="0" tint="-0.249977111117893"/>
      </dataBar>
      <extLst>
        <ext xmlns:x14="http://schemas.microsoft.com/office/spreadsheetml/2009/9/main" uri="{B025F937-C7B1-47D3-B67F-A62EFF666E3E}">
          <x14:id>{1CD1D5DA-8D63-4A66-B5B2-3098BD1FAFBC}</x14:id>
        </ext>
      </extLst>
    </cfRule>
  </conditionalFormatting>
  <conditionalFormatting sqref="E70">
    <cfRule type="dataBar" priority="42">
      <dataBar>
        <cfvo type="num" val="0"/>
        <cfvo type="num" val="1"/>
        <color theme="0" tint="-0.249977111117893"/>
      </dataBar>
      <extLst>
        <ext xmlns:x14="http://schemas.microsoft.com/office/spreadsheetml/2009/9/main" uri="{B025F937-C7B1-47D3-B67F-A62EFF666E3E}">
          <x14:id>{35C6283F-5443-480B-86A1-FA8D545FE179}</x14:id>
        </ext>
      </extLst>
    </cfRule>
  </conditionalFormatting>
  <conditionalFormatting sqref="E71">
    <cfRule type="dataBar" priority="41">
      <dataBar>
        <cfvo type="num" val="0"/>
        <cfvo type="num" val="1"/>
        <color theme="0" tint="-0.249977111117893"/>
      </dataBar>
      <extLst>
        <ext xmlns:x14="http://schemas.microsoft.com/office/spreadsheetml/2009/9/main" uri="{B025F937-C7B1-47D3-B67F-A62EFF666E3E}">
          <x14:id>{987AAC69-65AF-498F-A9FC-5D891479D036}</x14:id>
        </ext>
      </extLst>
    </cfRule>
  </conditionalFormatting>
  <conditionalFormatting sqref="E72">
    <cfRule type="dataBar" priority="40">
      <dataBar>
        <cfvo type="num" val="0"/>
        <cfvo type="num" val="1"/>
        <color theme="0" tint="-0.249977111117893"/>
      </dataBar>
      <extLst>
        <ext xmlns:x14="http://schemas.microsoft.com/office/spreadsheetml/2009/9/main" uri="{B025F937-C7B1-47D3-B67F-A62EFF666E3E}">
          <x14:id>{0E9D0239-AF63-4E29-BDE0-0C02C8DC9D36}</x14:id>
        </ext>
      </extLst>
    </cfRule>
  </conditionalFormatting>
  <conditionalFormatting sqref="E75">
    <cfRule type="dataBar" priority="38">
      <dataBar>
        <cfvo type="num" val="0"/>
        <cfvo type="num" val="1"/>
        <color theme="0" tint="-0.249977111117893"/>
      </dataBar>
      <extLst>
        <ext xmlns:x14="http://schemas.microsoft.com/office/spreadsheetml/2009/9/main" uri="{B025F937-C7B1-47D3-B67F-A62EFF666E3E}">
          <x14:id>{ACEF4F22-E453-4C7D-98C2-FE7D076F23A1}</x14:id>
        </ext>
      </extLst>
    </cfRule>
  </conditionalFormatting>
  <conditionalFormatting sqref="E56">
    <cfRule type="dataBar" priority="37">
      <dataBar>
        <cfvo type="num" val="0"/>
        <cfvo type="num" val="1"/>
        <color theme="0" tint="-0.249977111117893"/>
      </dataBar>
      <extLst>
        <ext xmlns:x14="http://schemas.microsoft.com/office/spreadsheetml/2009/9/main" uri="{B025F937-C7B1-47D3-B67F-A62EFF666E3E}">
          <x14:id>{E55BACCA-2FBF-4C45-A58F-A2C7B721D102}</x14:id>
        </ext>
      </extLst>
    </cfRule>
  </conditionalFormatting>
  <conditionalFormatting sqref="E57">
    <cfRule type="dataBar" priority="36">
      <dataBar>
        <cfvo type="num" val="0"/>
        <cfvo type="num" val="1"/>
        <color theme="0" tint="-0.249977111117893"/>
      </dataBar>
      <extLst>
        <ext xmlns:x14="http://schemas.microsoft.com/office/spreadsheetml/2009/9/main" uri="{B025F937-C7B1-47D3-B67F-A62EFF666E3E}">
          <x14:id>{8ECD0754-6EEC-4191-90D7-482CFDC30DB7}</x14:id>
        </ext>
      </extLst>
    </cfRule>
  </conditionalFormatting>
  <conditionalFormatting sqref="E69">
    <cfRule type="dataBar" priority="35">
      <dataBar>
        <cfvo type="num" val="0"/>
        <cfvo type="num" val="1"/>
        <color theme="0" tint="-0.249977111117893"/>
      </dataBar>
      <extLst>
        <ext xmlns:x14="http://schemas.microsoft.com/office/spreadsheetml/2009/9/main" uri="{B025F937-C7B1-47D3-B67F-A62EFF666E3E}">
          <x14:id>{12D15105-051E-494B-973E-D02B4C3D0640}</x14:id>
        </ext>
      </extLst>
    </cfRule>
  </conditionalFormatting>
  <conditionalFormatting sqref="E74">
    <cfRule type="dataBar" priority="34">
      <dataBar>
        <cfvo type="num" val="0"/>
        <cfvo type="num" val="1"/>
        <color theme="0" tint="-0.249977111117893"/>
      </dataBar>
      <extLst>
        <ext xmlns:x14="http://schemas.microsoft.com/office/spreadsheetml/2009/9/main" uri="{B025F937-C7B1-47D3-B67F-A62EFF666E3E}">
          <x14:id>{A6CCDAE3-2709-4B86-87BC-2540CA066A4E}</x14:id>
        </ext>
      </extLst>
    </cfRule>
  </conditionalFormatting>
  <conditionalFormatting sqref="E83">
    <cfRule type="dataBar" priority="33">
      <dataBar>
        <cfvo type="num" val="0"/>
        <cfvo type="num" val="1"/>
        <color theme="0" tint="-0.249977111117893"/>
      </dataBar>
      <extLst>
        <ext xmlns:x14="http://schemas.microsoft.com/office/spreadsheetml/2009/9/main" uri="{B025F937-C7B1-47D3-B67F-A62EFF666E3E}">
          <x14:id>{3342220A-2BD5-4DAD-B3BA-1E2B5EA828E2}</x14:id>
        </ext>
      </extLst>
    </cfRule>
  </conditionalFormatting>
  <conditionalFormatting sqref="E80">
    <cfRule type="dataBar" priority="32">
      <dataBar>
        <cfvo type="num" val="0"/>
        <cfvo type="num" val="1"/>
        <color theme="0" tint="-0.249977111117893"/>
      </dataBar>
      <extLst>
        <ext xmlns:x14="http://schemas.microsoft.com/office/spreadsheetml/2009/9/main" uri="{B025F937-C7B1-47D3-B67F-A62EFF666E3E}">
          <x14:id>{45C2B2A8-FC87-4A64-A531-61CC8663A085}</x14:id>
        </ext>
      </extLst>
    </cfRule>
  </conditionalFormatting>
  <conditionalFormatting sqref="E16">
    <cfRule type="dataBar" priority="31">
      <dataBar>
        <cfvo type="num" val="0"/>
        <cfvo type="num" val="1"/>
        <color theme="0" tint="-0.249977111117893"/>
      </dataBar>
      <extLst>
        <ext xmlns:x14="http://schemas.microsoft.com/office/spreadsheetml/2009/9/main" uri="{B025F937-C7B1-47D3-B67F-A62EFF666E3E}">
          <x14:id>{6E0E1E83-D869-4579-9FB4-BB3EDDB38A69}</x14:id>
        </ext>
      </extLst>
    </cfRule>
  </conditionalFormatting>
  <conditionalFormatting sqref="E36:E37">
    <cfRule type="dataBar" priority="30">
      <dataBar>
        <cfvo type="num" val="0"/>
        <cfvo type="num" val="1"/>
        <color theme="0" tint="-0.249977111117893"/>
      </dataBar>
      <extLst>
        <ext xmlns:x14="http://schemas.microsoft.com/office/spreadsheetml/2009/9/main" uri="{B025F937-C7B1-47D3-B67F-A62EFF666E3E}">
          <x14:id>{EEA1089C-96BB-4EA1-8038-CF246D80082B}</x14:id>
        </ext>
      </extLst>
    </cfRule>
  </conditionalFormatting>
  <conditionalFormatting sqref="O10:O17">
    <cfRule type="cellIs" dxfId="0" priority="18" operator="greaterThan">
      <formula>50</formula>
    </cfRule>
  </conditionalFormatting>
  <pageMargins left="0.28999999999999998" right="0.17" top="0.75" bottom="0.75" header="0.3" footer="0.3"/>
  <pageSetup scale="67" fitToHeight="0" orientation="landscape" r:id="rId1"/>
  <ignoredErrors>
    <ignoredError sqref="C10:C11 C12:C15" twoDigitTextYear="1"/>
    <ignoredError sqref="C19:C20 C28:C36 C82:C86 C45 C42:C43 C38:C40 C47:C80" numberStoredAsText="1"/>
    <ignoredError sqref="C46 C44 C41 C37" twoDigitTextYear="1" numberStoredAsText="1"/>
  </ignoredErrors>
  <extLst>
    <ext xmlns:x14="http://schemas.microsoft.com/office/spreadsheetml/2009/9/main" uri="{78C0D931-6437-407d-A8EE-F0AAD7539E65}">
      <x14:conditionalFormattings>
        <x14:conditionalFormatting xmlns:xm="http://schemas.microsoft.com/office/excel/2006/main">
          <x14:cfRule type="dataBar" id="{05E3845A-21AA-4868-816C-6A68F337D670}">
            <x14:dataBar minLength="0" maxLength="100" gradient="0">
              <x14:cfvo type="num">
                <xm:f>0</xm:f>
              </x14:cfvo>
              <x14:cfvo type="num">
                <xm:f>1</xm:f>
              </x14:cfvo>
              <x14:negativeFillColor rgb="FFFF0000"/>
              <x14:axisColor rgb="FF000000"/>
            </x14:dataBar>
          </x14:cfRule>
          <xm:sqref>E60:E62 E17 E19:E20 E26 E32:E35 E6:E14 E43:E45 E58 E76 E78:E79 E81:E82 E84:E87 E38:E41</xm:sqref>
        </x14:conditionalFormatting>
        <x14:conditionalFormatting xmlns:xm="http://schemas.microsoft.com/office/excel/2006/main">
          <x14:cfRule type="dataBar" id="{A409DFDC-281C-4133-A791-B82BAD049C9C}">
            <x14:dataBar minLength="0" maxLength="100" gradient="0">
              <x14:cfvo type="num">
                <xm:f>0</xm:f>
              </x14:cfvo>
              <x14:cfvo type="num">
                <xm:f>1</xm:f>
              </x14:cfvo>
              <x14:negativeFillColor rgb="FFFF0000"/>
              <x14:axisColor rgb="FF000000"/>
            </x14:dataBar>
          </x14:cfRule>
          <xm:sqref>E63</xm:sqref>
        </x14:conditionalFormatting>
        <x14:conditionalFormatting xmlns:xm="http://schemas.microsoft.com/office/excel/2006/main">
          <x14:cfRule type="dataBar" id="{AD4A2375-63CD-4871-8835-8242A0385C4A}">
            <x14:dataBar minLength="0" maxLength="100" gradient="0">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91AB2E58-4C0B-4663-833F-596F984AFAEE}">
            <x14:dataBar minLength="0" maxLength="100" gradient="0">
              <x14:cfvo type="num">
                <xm:f>0</xm:f>
              </x14:cfvo>
              <x14:cfvo type="num">
                <xm:f>1</xm:f>
              </x14:cfvo>
              <x14:negativeFillColor rgb="FFFF0000"/>
              <x14:axisColor rgb="FF000000"/>
            </x14:dataBar>
          </x14:cfRule>
          <xm:sqref>E77</xm:sqref>
        </x14:conditionalFormatting>
        <x14:conditionalFormatting xmlns:xm="http://schemas.microsoft.com/office/excel/2006/main">
          <x14:cfRule type="dataBar" id="{08388AF6-5BFB-4517-9D2E-F5B8C25F8F44}">
            <x14:dataBar minLength="0" maxLength="100" gradient="0">
              <x14:cfvo type="num">
                <xm:f>0</xm:f>
              </x14:cfvo>
              <x14:cfvo type="num">
                <xm:f>1</xm:f>
              </x14:cfvo>
              <x14:negativeFillColor rgb="FFFF0000"/>
              <x14:axisColor rgb="FF000000"/>
            </x14:dataBar>
          </x14:cfRule>
          <xm:sqref>E59</xm:sqref>
        </x14:conditionalFormatting>
        <x14:conditionalFormatting xmlns:xm="http://schemas.microsoft.com/office/excel/2006/main">
          <x14:cfRule type="dataBar" id="{6CA521D2-704A-4241-A3E0-351560CB38C8}">
            <x14:dataBar minLength="0" maxLength="100" gradient="0">
              <x14:cfvo type="num">
                <xm:f>0</xm:f>
              </x14:cfvo>
              <x14:cfvo type="num">
                <xm:f>1</xm:f>
              </x14:cfvo>
              <x14:negativeFillColor rgb="FFFF0000"/>
              <x14:axisColor rgb="FF000000"/>
            </x14:dataBar>
          </x14:cfRule>
          <xm:sqref>E15</xm:sqref>
        </x14:conditionalFormatting>
        <x14:conditionalFormatting xmlns:xm="http://schemas.microsoft.com/office/excel/2006/main">
          <x14:cfRule type="dataBar" id="{9FBFFC9B-1A45-49F1-8D00-FD3FA8363DE6}">
            <x14:dataBar minLength="0" maxLength="100" gradient="0">
              <x14:cfvo type="num">
                <xm:f>0</xm:f>
              </x14:cfvo>
              <x14:cfvo type="num">
                <xm:f>1</xm:f>
              </x14:cfvo>
              <x14:negativeFillColor rgb="FFFF0000"/>
              <x14:axisColor rgb="FF000000"/>
            </x14:dataBar>
          </x14:cfRule>
          <xm:sqref>E28:E30</xm:sqref>
        </x14:conditionalFormatting>
        <x14:conditionalFormatting xmlns:xm="http://schemas.microsoft.com/office/excel/2006/main">
          <x14:cfRule type="dataBar" id="{1139EBF9-621F-4E3E-BF7A-61055DC13247}">
            <x14:dataBar minLength="0" maxLength="100" gradient="0">
              <x14:cfvo type="num">
                <xm:f>0</xm:f>
              </x14:cfvo>
              <x14:cfvo type="num">
                <xm:f>1</xm:f>
              </x14:cfvo>
              <x14:negativeFillColor rgb="FFFF0000"/>
              <x14:axisColor rgb="FF000000"/>
            </x14:dataBar>
          </x14:cfRule>
          <xm:sqref>E27</xm:sqref>
        </x14:conditionalFormatting>
        <x14:conditionalFormatting xmlns:xm="http://schemas.microsoft.com/office/excel/2006/main">
          <x14:cfRule type="dataBar" id="{193EC0ED-7EF6-481B-A24C-92ECB95EC3F1}">
            <x14:dataBar minLength="0" maxLength="100" gradient="0">
              <x14:cfvo type="num">
                <xm:f>0</xm:f>
              </x14:cfvo>
              <x14:cfvo type="num">
                <xm:f>1</xm:f>
              </x14:cfvo>
              <x14:negativeFillColor rgb="FFFF0000"/>
              <x14:axisColor rgb="FF000000"/>
            </x14:dataBar>
          </x14:cfRule>
          <xm:sqref>E21:E25</xm:sqref>
        </x14:conditionalFormatting>
        <x14:conditionalFormatting xmlns:xm="http://schemas.microsoft.com/office/excel/2006/main">
          <x14:cfRule type="dataBar" id="{6A35A41C-60FA-4F6B-B967-9F202F60D1F6}">
            <x14:dataBar minLength="0" maxLength="100" gradient="0">
              <x14:cfvo type="num">
                <xm:f>0</xm:f>
              </x14:cfvo>
              <x14:cfvo type="num">
                <xm:f>1</xm:f>
              </x14:cfvo>
              <x14:negativeFillColor rgb="FFFF0000"/>
              <x14:axisColor rgb="FF000000"/>
            </x14:dataBar>
          </x14:cfRule>
          <xm:sqref>E31</xm:sqref>
        </x14:conditionalFormatting>
        <x14:conditionalFormatting xmlns:xm="http://schemas.microsoft.com/office/excel/2006/main">
          <x14:cfRule type="dataBar" id="{419ECBFF-30B2-4E27-AF21-0A872F436607}">
            <x14:dataBar minLength="0" maxLength="100" gradient="0">
              <x14:cfvo type="num">
                <xm:f>0</xm:f>
              </x14:cfvo>
              <x14:cfvo type="num">
                <xm:f>1</xm:f>
              </x14:cfvo>
              <x14:negativeFillColor rgb="FFFF0000"/>
              <x14:axisColor rgb="FF000000"/>
            </x14:dataBar>
          </x14:cfRule>
          <xm:sqref>E42</xm:sqref>
        </x14:conditionalFormatting>
        <x14:conditionalFormatting xmlns:xm="http://schemas.microsoft.com/office/excel/2006/main">
          <x14:cfRule type="dataBar" id="{4A494B19-CBEA-48A1-99D6-FEC79B87CF42}">
            <x14:dataBar minLength="0" maxLength="100" gradient="0">
              <x14:cfvo type="num">
                <xm:f>0</xm:f>
              </x14:cfvo>
              <x14:cfvo type="num">
                <xm:f>1</xm:f>
              </x14:cfvo>
              <x14:negativeFillColor rgb="FFFF0000"/>
              <x14:axisColor rgb="FF000000"/>
            </x14:dataBar>
          </x14:cfRule>
          <xm:sqref>E46</xm:sqref>
        </x14:conditionalFormatting>
        <x14:conditionalFormatting xmlns:xm="http://schemas.microsoft.com/office/excel/2006/main">
          <x14:cfRule type="dataBar" id="{3181A61D-D82B-476D-BD30-8AD1E68975BB}">
            <x14:dataBar minLength="0" maxLength="100" gradient="0">
              <x14:cfvo type="num">
                <xm:f>0</xm:f>
              </x14:cfvo>
              <x14:cfvo type="num">
                <xm:f>1</xm:f>
              </x14:cfvo>
              <x14:negativeFillColor rgb="FFFF0000"/>
              <x14:axisColor rgb="FF000000"/>
            </x14:dataBar>
          </x14:cfRule>
          <xm:sqref>E53</xm:sqref>
        </x14:conditionalFormatting>
        <x14:conditionalFormatting xmlns:xm="http://schemas.microsoft.com/office/excel/2006/main">
          <x14:cfRule type="dataBar" id="{31BCA3E9-4A9A-4E75-9CD4-22410B30FAE8}">
            <x14:dataBar minLength="0" maxLength="100" gradient="0">
              <x14:cfvo type="num">
                <xm:f>0</xm:f>
              </x14:cfvo>
              <x14:cfvo type="num">
                <xm:f>1</xm:f>
              </x14:cfvo>
              <x14:negativeFillColor rgb="FFFF0000"/>
              <x14:axisColor rgb="FF000000"/>
            </x14:dataBar>
          </x14:cfRule>
          <xm:sqref>E47</xm:sqref>
        </x14:conditionalFormatting>
        <x14:conditionalFormatting xmlns:xm="http://schemas.microsoft.com/office/excel/2006/main">
          <x14:cfRule type="dataBar" id="{2979395F-46E9-40E3-9122-C55F345E064F}">
            <x14:dataBar minLength="0" maxLength="100" gradient="0">
              <x14:cfvo type="num">
                <xm:f>0</xm:f>
              </x14:cfvo>
              <x14:cfvo type="num">
                <xm:f>1</xm:f>
              </x14:cfvo>
              <x14:negativeFillColor rgb="FFFF0000"/>
              <x14:axisColor rgb="FF000000"/>
            </x14:dataBar>
          </x14:cfRule>
          <xm:sqref>E54</xm:sqref>
        </x14:conditionalFormatting>
        <x14:conditionalFormatting xmlns:xm="http://schemas.microsoft.com/office/excel/2006/main">
          <x14:cfRule type="dataBar" id="{73CD26E6-C2F0-4FE7-B67E-6EBFB91DFEC4}">
            <x14:dataBar minLength="0" maxLength="100" gradient="0">
              <x14:cfvo type="num">
                <xm:f>0</xm:f>
              </x14:cfvo>
              <x14:cfvo type="num">
                <xm:f>1</xm:f>
              </x14:cfvo>
              <x14:negativeFillColor rgb="FFFF0000"/>
              <x14:axisColor rgb="FF000000"/>
            </x14:dataBar>
          </x14:cfRule>
          <xm:sqref>E65</xm:sqref>
        </x14:conditionalFormatting>
        <x14:conditionalFormatting xmlns:xm="http://schemas.microsoft.com/office/excel/2006/main">
          <x14:cfRule type="dataBar" id="{69F7D454-B2F5-4236-9EF8-2195176A7A53}">
            <x14:dataBar minLength="0" maxLength="100" gradient="0">
              <x14:cfvo type="num">
                <xm:f>0</xm:f>
              </x14:cfvo>
              <x14:cfvo type="num">
                <xm:f>1</xm:f>
              </x14:cfvo>
              <x14:negativeFillColor rgb="FFFF0000"/>
              <x14:axisColor rgb="FF000000"/>
            </x14:dataBar>
          </x14:cfRule>
          <xm:sqref>E48:E52</xm:sqref>
        </x14:conditionalFormatting>
        <x14:conditionalFormatting xmlns:xm="http://schemas.microsoft.com/office/excel/2006/main">
          <x14:cfRule type="dataBar" id="{DF4AB57A-DAE6-4B73-8271-D93FCD41A7DF}">
            <x14:dataBar minLength="0" maxLength="100" gradient="0">
              <x14:cfvo type="num">
                <xm:f>0</xm:f>
              </x14:cfvo>
              <x14:cfvo type="num">
                <xm:f>1</xm:f>
              </x14:cfvo>
              <x14:negativeFillColor rgb="FFFF0000"/>
              <x14:axisColor rgb="FF000000"/>
            </x14:dataBar>
          </x14:cfRule>
          <xm:sqref>E55</xm:sqref>
        </x14:conditionalFormatting>
        <x14:conditionalFormatting xmlns:xm="http://schemas.microsoft.com/office/excel/2006/main">
          <x14:cfRule type="dataBar" id="{5A563A62-D465-4BB3-881A-5366FF83E240}">
            <x14:dataBar minLength="0" maxLength="100" gradient="0">
              <x14:cfvo type="num">
                <xm:f>0</xm:f>
              </x14:cfvo>
              <x14:cfvo type="num">
                <xm:f>1</xm:f>
              </x14:cfvo>
              <x14:negativeFillColor rgb="FFFF0000"/>
              <x14:axisColor rgb="FF000000"/>
            </x14:dataBar>
          </x14:cfRule>
          <xm:sqref>E66:E68</xm:sqref>
        </x14:conditionalFormatting>
        <x14:conditionalFormatting xmlns:xm="http://schemas.microsoft.com/office/excel/2006/main">
          <x14:cfRule type="dataBar" id="{CE4F1242-B2C6-4449-A8FA-EC23479E8B4F}">
            <x14:dataBar minLength="0" maxLength="100" gradient="0">
              <x14:cfvo type="num">
                <xm:f>0</xm:f>
              </x14:cfvo>
              <x14:cfvo type="num">
                <xm:f>1</xm:f>
              </x14:cfvo>
              <x14:negativeFillColor rgb="FFFF0000"/>
              <x14:axisColor rgb="FF000000"/>
            </x14:dataBar>
          </x14:cfRule>
          <xm:sqref>E73</xm:sqref>
        </x14:conditionalFormatting>
        <x14:conditionalFormatting xmlns:xm="http://schemas.microsoft.com/office/excel/2006/main">
          <x14:cfRule type="dataBar" id="{1CD1D5DA-8D63-4A66-B5B2-3098BD1FAFBC}">
            <x14:dataBar minLength="0" maxLength="100" gradient="0">
              <x14:cfvo type="num">
                <xm:f>0</xm:f>
              </x14:cfvo>
              <x14:cfvo type="num">
                <xm:f>1</xm:f>
              </x14:cfvo>
              <x14:negativeFillColor rgb="FFFF0000"/>
              <x14:axisColor rgb="FF000000"/>
            </x14:dataBar>
          </x14:cfRule>
          <xm:sqref>E64</xm:sqref>
        </x14:conditionalFormatting>
        <x14:conditionalFormatting xmlns:xm="http://schemas.microsoft.com/office/excel/2006/main">
          <x14:cfRule type="dataBar" id="{35C6283F-5443-480B-86A1-FA8D545FE179}">
            <x14:dataBar minLength="0" maxLength="100" gradient="0">
              <x14:cfvo type="num">
                <xm:f>0</xm:f>
              </x14:cfvo>
              <x14:cfvo type="num">
                <xm:f>1</xm:f>
              </x14:cfvo>
              <x14:negativeFillColor rgb="FFFF0000"/>
              <x14:axisColor rgb="FF000000"/>
            </x14:dataBar>
          </x14:cfRule>
          <xm:sqref>E70</xm:sqref>
        </x14:conditionalFormatting>
        <x14:conditionalFormatting xmlns:xm="http://schemas.microsoft.com/office/excel/2006/main">
          <x14:cfRule type="dataBar" id="{987AAC69-65AF-498F-A9FC-5D891479D036}">
            <x14:dataBar minLength="0" maxLength="100" gradient="0">
              <x14:cfvo type="num">
                <xm:f>0</xm:f>
              </x14:cfvo>
              <x14:cfvo type="num">
                <xm:f>1</xm:f>
              </x14:cfvo>
              <x14:negativeFillColor rgb="FFFF0000"/>
              <x14:axisColor rgb="FF000000"/>
            </x14:dataBar>
          </x14:cfRule>
          <xm:sqref>E71</xm:sqref>
        </x14:conditionalFormatting>
        <x14:conditionalFormatting xmlns:xm="http://schemas.microsoft.com/office/excel/2006/main">
          <x14:cfRule type="dataBar" id="{0E9D0239-AF63-4E29-BDE0-0C02C8DC9D36}">
            <x14:dataBar minLength="0" maxLength="100" gradient="0">
              <x14:cfvo type="num">
                <xm:f>0</xm:f>
              </x14:cfvo>
              <x14:cfvo type="num">
                <xm:f>1</xm:f>
              </x14:cfvo>
              <x14:negativeFillColor rgb="FFFF0000"/>
              <x14:axisColor rgb="FF000000"/>
            </x14:dataBar>
          </x14:cfRule>
          <xm:sqref>E72</xm:sqref>
        </x14:conditionalFormatting>
        <x14:conditionalFormatting xmlns:xm="http://schemas.microsoft.com/office/excel/2006/main">
          <x14:cfRule type="dataBar" id="{ACEF4F22-E453-4C7D-98C2-FE7D076F23A1}">
            <x14:dataBar minLength="0" maxLength="100" gradient="0">
              <x14:cfvo type="num">
                <xm:f>0</xm:f>
              </x14:cfvo>
              <x14:cfvo type="num">
                <xm:f>1</xm:f>
              </x14:cfvo>
              <x14:negativeFillColor rgb="FFFF0000"/>
              <x14:axisColor rgb="FF000000"/>
            </x14:dataBar>
          </x14:cfRule>
          <xm:sqref>E75</xm:sqref>
        </x14:conditionalFormatting>
        <x14:conditionalFormatting xmlns:xm="http://schemas.microsoft.com/office/excel/2006/main">
          <x14:cfRule type="dataBar" id="{E55BACCA-2FBF-4C45-A58F-A2C7B721D102}">
            <x14:dataBar minLength="0" maxLength="100" gradient="0">
              <x14:cfvo type="num">
                <xm:f>0</xm:f>
              </x14:cfvo>
              <x14:cfvo type="num">
                <xm:f>1</xm:f>
              </x14:cfvo>
              <x14:negativeFillColor rgb="FFFF0000"/>
              <x14:axisColor rgb="FF000000"/>
            </x14:dataBar>
          </x14:cfRule>
          <xm:sqref>E56</xm:sqref>
        </x14:conditionalFormatting>
        <x14:conditionalFormatting xmlns:xm="http://schemas.microsoft.com/office/excel/2006/main">
          <x14:cfRule type="dataBar" id="{8ECD0754-6EEC-4191-90D7-482CFDC30DB7}">
            <x14:dataBar minLength="0" maxLength="100" gradient="0">
              <x14:cfvo type="num">
                <xm:f>0</xm:f>
              </x14:cfvo>
              <x14:cfvo type="num">
                <xm:f>1</xm:f>
              </x14:cfvo>
              <x14:negativeFillColor rgb="FFFF0000"/>
              <x14:axisColor rgb="FF000000"/>
            </x14:dataBar>
          </x14:cfRule>
          <xm:sqref>E57</xm:sqref>
        </x14:conditionalFormatting>
        <x14:conditionalFormatting xmlns:xm="http://schemas.microsoft.com/office/excel/2006/main">
          <x14:cfRule type="dataBar" id="{12D15105-051E-494B-973E-D02B4C3D0640}">
            <x14:dataBar minLength="0" maxLength="100" gradient="0">
              <x14:cfvo type="num">
                <xm:f>0</xm:f>
              </x14:cfvo>
              <x14:cfvo type="num">
                <xm:f>1</xm:f>
              </x14:cfvo>
              <x14:negativeFillColor rgb="FFFF0000"/>
              <x14:axisColor rgb="FF000000"/>
            </x14:dataBar>
          </x14:cfRule>
          <xm:sqref>E69</xm:sqref>
        </x14:conditionalFormatting>
        <x14:conditionalFormatting xmlns:xm="http://schemas.microsoft.com/office/excel/2006/main">
          <x14:cfRule type="dataBar" id="{A6CCDAE3-2709-4B86-87BC-2540CA066A4E}">
            <x14:dataBar minLength="0" maxLength="100" gradient="0">
              <x14:cfvo type="num">
                <xm:f>0</xm:f>
              </x14:cfvo>
              <x14:cfvo type="num">
                <xm:f>1</xm:f>
              </x14:cfvo>
              <x14:negativeFillColor rgb="FFFF0000"/>
              <x14:axisColor rgb="FF000000"/>
            </x14:dataBar>
          </x14:cfRule>
          <xm:sqref>E74</xm:sqref>
        </x14:conditionalFormatting>
        <x14:conditionalFormatting xmlns:xm="http://schemas.microsoft.com/office/excel/2006/main">
          <x14:cfRule type="dataBar" id="{3342220A-2BD5-4DAD-B3BA-1E2B5EA828E2}">
            <x14:dataBar minLength="0" maxLength="100" gradient="0">
              <x14:cfvo type="num">
                <xm:f>0</xm:f>
              </x14:cfvo>
              <x14:cfvo type="num">
                <xm:f>1</xm:f>
              </x14:cfvo>
              <x14:negativeFillColor rgb="FFFF0000"/>
              <x14:axisColor rgb="FF000000"/>
            </x14:dataBar>
          </x14:cfRule>
          <xm:sqref>E83</xm:sqref>
        </x14:conditionalFormatting>
        <x14:conditionalFormatting xmlns:xm="http://schemas.microsoft.com/office/excel/2006/main">
          <x14:cfRule type="dataBar" id="{45C2B2A8-FC87-4A64-A531-61CC8663A085}">
            <x14:dataBar minLength="0" maxLength="100" gradient="0">
              <x14:cfvo type="num">
                <xm:f>0</xm:f>
              </x14:cfvo>
              <x14:cfvo type="num">
                <xm:f>1</xm:f>
              </x14:cfvo>
              <x14:negativeFillColor rgb="FFFF0000"/>
              <x14:axisColor rgb="FF000000"/>
            </x14:dataBar>
          </x14:cfRule>
          <xm:sqref>E80</xm:sqref>
        </x14:conditionalFormatting>
        <x14:conditionalFormatting xmlns:xm="http://schemas.microsoft.com/office/excel/2006/main">
          <x14:cfRule type="dataBar" id="{6E0E1E83-D869-4579-9FB4-BB3EDDB38A69}">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EEA1089C-96BB-4EA1-8038-CF246D80082B}">
            <x14:dataBar minLength="0" maxLength="100" gradient="0">
              <x14:cfvo type="num">
                <xm:f>0</xm:f>
              </x14:cfvo>
              <x14:cfvo type="num">
                <xm:f>1</xm:f>
              </x14:cfvo>
              <x14:negativeFillColor rgb="FFFF0000"/>
              <x14:axisColor rgb="FF000000"/>
            </x14:dataBar>
          </x14:cfRule>
          <xm:sqref>E36:E37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2019-12-27T05:00:00+00:00</Fecha_x0020_del_x0020_documen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10FE46-072A-4060-A884-65A516D8BA54}"/>
</file>

<file path=customXml/itemProps2.xml><?xml version="1.0" encoding="utf-8"?>
<ds:datastoreItem xmlns:ds="http://schemas.openxmlformats.org/officeDocument/2006/customXml" ds:itemID="{3DB21C57-60DA-416F-8BE8-A99C47A2A0E1}"/>
</file>

<file path=customXml/itemProps3.xml><?xml version="1.0" encoding="utf-8"?>
<ds:datastoreItem xmlns:ds="http://schemas.openxmlformats.org/officeDocument/2006/customXml" ds:itemID="{0D7FB86A-413E-40A2-A443-3DF20EB8C8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 Autodiag Gob Digital</vt:lpstr>
      <vt:lpstr>Plan de Acción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Gobierno Digital</dc:title>
  <dc:creator>Gabriel Leonardo Mendez Urrego</dc:creator>
  <cp:lastModifiedBy>Dilsa Lucia Bermudez Betancourt</cp:lastModifiedBy>
  <cp:revision/>
  <dcterms:created xsi:type="dcterms:W3CDTF">2019-05-16T14:03:37Z</dcterms:created>
  <dcterms:modified xsi:type="dcterms:W3CDTF">2019-12-28T01:25:53Z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