
<file path=[Content_Types].xml><?xml version="1.0" encoding="utf-8"?>
<Types xmlns="http://schemas.openxmlformats.org/package/2006/content-types">
  <Default Extension="tmp"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0730" windowHeight="10110"/>
  </bookViews>
  <sheets>
    <sheet name="F14.1  PLANES DE MEJORAMIENT..." sheetId="1" r:id="rId1"/>
    <sheet name="Hoja1" sheetId="2" r:id="rId2"/>
  </sheets>
  <calcPr calcId="145621"/>
</workbook>
</file>

<file path=xl/calcChain.xml><?xml version="1.0" encoding="utf-8"?>
<calcChain xmlns="http://schemas.openxmlformats.org/spreadsheetml/2006/main">
  <c r="M31" i="1" l="1"/>
  <c r="M30" i="1"/>
  <c r="Q29" i="1"/>
  <c r="M29" i="1"/>
  <c r="M28" i="1"/>
  <c r="M27" i="1"/>
  <c r="M26" i="1"/>
  <c r="M25" i="1"/>
  <c r="M24" i="1"/>
  <c r="M23" i="1"/>
  <c r="Q22" i="1"/>
  <c r="M22" i="1"/>
  <c r="Q21" i="1"/>
  <c r="M21" i="1"/>
  <c r="M20" i="1"/>
  <c r="M19" i="1"/>
  <c r="M18" i="1"/>
  <c r="M17" i="1"/>
  <c r="M16" i="1"/>
  <c r="M15" i="1"/>
  <c r="Q14" i="1"/>
  <c r="M14" i="1"/>
  <c r="M13" i="1"/>
  <c r="M12" i="1"/>
  <c r="Q11" i="1"/>
  <c r="M11" i="1"/>
</calcChain>
</file>

<file path=xl/sharedStrings.xml><?xml version="1.0" encoding="utf-8"?>
<sst xmlns="http://schemas.openxmlformats.org/spreadsheetml/2006/main" count="216" uniqueCount="180">
  <si>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</si>
  <si>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</si>
  <si>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</si>
  <si>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</si>
  <si>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</si>
  <si>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</si>
  <si>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</si>
  <si>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</si>
  <si>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</si>
  <si>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</si>
  <si>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</si>
  <si>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</si>
  <si>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</si>
  <si>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</si>
  <si>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</si>
  <si>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</si>
  <si>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</si>
  <si>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</si>
  <si>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</si>
  <si>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</si>
  <si>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</si>
  <si>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</si>
  <si>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</si>
  <si>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</si>
  <si>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</si>
  <si>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</si>
  <si>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</si>
  <si>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H1</t>
  </si>
  <si>
    <t>Hallazgo 1. A. Metas de vivienda para la población víctima. MVCT-FONVIVIENDA El Ministerio de Vivienda Ciudad y Territorio -MVCT-, no ha planteado metas consistentes y verificables, para suministrar vivienda digna a la población víctima, en los distintos instrumentos de planeación.s.</t>
  </si>
  <si>
    <t>Deficiencias en la determación de las meta, en la aplicación de los indicadores y,  en general  en la coherencia que debe guardarse en la planeación de la gestión administrativa.</t>
  </si>
  <si>
    <t>Realizarinforme trimestral de seguimiento a cumplimiento  de metas teniendo en cuenta lo establecido en PND e Indicadores relacionados. En caso de alerta de rezago de alguna meta, el responsable misional establecera un plan especial de gestión con actividades puntuales para el cumplimiento de la meta o reformulación justificada de la, cronograma y responsable</t>
  </si>
  <si>
    <t xml:space="preserve">Elaboración de Informe trimestral, sobre el cumplimiento de las metas proyectadas y de los Indicadores relacionados.
Plan Especial de Gestión frente a alertas de rezago, en caso de presentarse.
</t>
  </si>
  <si>
    <t xml:space="preserve">Informe </t>
  </si>
  <si>
    <t>DIVIS</t>
  </si>
  <si>
    <t>FILA_2</t>
  </si>
  <si>
    <t>H2</t>
  </si>
  <si>
    <t>Hallazgo 2.A.  Estrategia para subsanar la situación de los beneficiarios de las Convocatorias 2004 y 2007 que no han logrado el Goce Efectivo de Derecho a Vivienda Digna. MVCT-FONVIVIENDA a que algunas familias fueron incluidas como beneficiarias en el programa de vivienda gratuita, el Ministerio de Vivienda, Ciudad y Territorio no ha formulado una estrategia, que incluya acciones coord</t>
  </si>
  <si>
    <t xml:space="preserve">Hogares postulados en las convocatorias para desplazados 2004 y 2007 que a la fecha se encuentran en estado calificado y con SFV asignado y sin aplicar. </t>
  </si>
  <si>
    <t>Elaborarproyecto de Decreto modificatorio al Decreto 1077 de 2015. (Se entenderá cumplida la acción de mejora con la radicación del proyecto de decreto modificatorio en la Secretaría Jurídica de la Presidencia de la República).</t>
  </si>
  <si>
    <t>Proyectar y gestionar  una modificacion normativa al Decreto 1077 de 2015, por medio de la que se priorizaran los los hogares que se encuentren en estado calificado, que cuenten con SFV asignado y sin aplicar y aquellos cuyo subsidio no haya sido legalizado por estar vinculados a proyectos paralizados, siniestrados, indemnizados o declarados en incumplimiento.</t>
  </si>
  <si>
    <t>Proyecto de Decreto modificatorio del Decreto 1077 de 2015 radicado ante Secretaría Jurídica de Presidencia de la República</t>
  </si>
  <si>
    <t xml:space="preserve">DSH </t>
  </si>
  <si>
    <t>FILA_3</t>
  </si>
  <si>
    <t>H3</t>
  </si>
  <si>
    <t xml:space="preserve">Hallazgo 3.A. Priorización de beneficiarios. MVCT-FONVIVIENDA El Ministerio de Vivienda, Ciudad y Territorio no ha priorizado a los beneficiarios que habían sido vinculados a proyectos específicos y que luego fueron excluidos (bajo la figura de “liberados”) retornándolos a la situación de no tener un proyecto para aplicar el subsidio. En las visitas de campo a los proyectos de vivienda, </t>
  </si>
  <si>
    <t>Hogares postulados en las convocatorias para desplazados 2004 y 2007 vinculados a proyectos declarados en incumplimiento cuyos cupos fueron liberados y no fueron priorizados en un nuevo proyecto</t>
  </si>
  <si>
    <t>Elaborar proyecto de Decreto modificatorio al Decreto 1077 de 2015. (Se entenderá cumplida la acción de mejora con la radicación del proyecto de decreto modificatorio en la Secretaría Jurídica de la Presidencia de la República).</t>
  </si>
  <si>
    <t>En el proyecto de modificación  al Decreto 1077 de 2015 se dara prioridad a aquellos hogares que se encuentren vinculados a proyectos siniestrados, declarados en incumplimiento o indemnizados que no seran finalizados.</t>
  </si>
  <si>
    <t>DSH</t>
  </si>
  <si>
    <t>FILA_4</t>
  </si>
  <si>
    <t>H4</t>
  </si>
  <si>
    <t>Hallazgo 4.A. Calidad de la Construcción en Vivienda, Proyecto Una Nueva Caucasia – Municipio de Caucasia (Antioquia) FONVIVIENDA El proyecto “Una Nueva Caucasia”, ubicado en el municipio de Caucasia del departamento de Antioquia, fue visitado el 13 de septiembre de 2016. Allí se observan falencias, tales como: en las contra-fachada de las viviendas no se construyó sombrilla (saliente de</t>
  </si>
  <si>
    <t>Deficiencia en la calidad de obras de vivienda.</t>
  </si>
  <si>
    <t xml:space="preserve">Adelantar una Acción Especial de Monitoreo a la gestión de FONADE como supervisor y responsable de emitir el certificado de habitabilidad. </t>
  </si>
  <si>
    <t>Requerir a FONADE  el cumplimiento de obligaciones como supervisor, consistente en: 1. Diagnóstico de cumplimiento del Reglamento Colombiano de Construcciones Sismo resistentes  2. Exigir  un plan especial de reacción para superar las situaciones que lleguen a distanciarse  delNSR-10.3. Informe trimestral del seguimiento sobre el asunto objeto de hallazgo</t>
  </si>
  <si>
    <t>1. Oficio a la Entidad Supervisora (FONADE) anunciando la Acción Especial de Monitoreo.
2. Concepto trimestral del Supervisor del Convenio con FONADE, sobre el Informe trimestral que dicha entidad presente.</t>
  </si>
  <si>
    <t xml:space="preserve">SPAT </t>
  </si>
  <si>
    <t>FILA_5</t>
  </si>
  <si>
    <t>H5</t>
  </si>
  <si>
    <t>Hallazgo 5. F. Ejecución y Calidad en Obras de Urbanismo (F1) FONVIVIENDA, Gobernación de Córdoba, Alcaldía de Hatonuevo, De acuerdo con las funciones fijadas normativamente, FONVIVIENDA debe  verificar la correcta ejecución de los subsidios familiares de vivienda, tal como lo  establece el numeral 9, del artículo 3 del Decreto 555 de 200330. No obstante, la entidad no ha ejercido contro</t>
  </si>
  <si>
    <t>Demora en la ejecución de las viviendas lo que genera el deterioro del urbanismo en POD.</t>
  </si>
  <si>
    <t>Modificar la normatividad vigente que regula los proyectos POD, en el sentido de garantizar que la ejecución de las viviendas sea simultaneamente a la terminación del urbanismo.</t>
  </si>
  <si>
    <t>Tramitar y expedir la respectiva modificación de la norma (Resolución 0691 de 2012).</t>
  </si>
  <si>
    <t xml:space="preserve">Resolución </t>
  </si>
  <si>
    <t>SPAT</t>
  </si>
  <si>
    <t>FILA_6</t>
  </si>
  <si>
    <t>H6</t>
  </si>
  <si>
    <t>Hallazgo 6. F. Abandono de las Obras del Proyecto de Vivienda “El Gladiador II Etapa” - Malambo, Atlántico. Intereses y rendimientos financieros. (F2). FONVIVIENDA En el proyecto de Vivienda denominado “Los Gladiadores II Etapa”, en el municipio de Malambo, Atlántico, se evidenció el abandono de las obras ejecutadas hasta en un 34.4%, las cuales fueron supervisadas por FONADE a partir de</t>
  </si>
  <si>
    <t xml:space="preserve">Recuperación de la recursos </t>
  </si>
  <si>
    <t xml:space="preserve">Registrar  la  trazabilidad  de cada acción realizada en el proceso de recuperación de los recursos con soportes documentales, socilizando con las partes interesadas que intervienen en el proceso. </t>
  </si>
  <si>
    <t>Mantener actualizada la matriz de incumplimientos respecto a los recursos recaudados por concepto de rendimientos generados por los proyectos y continuar con el reporte de la certificación bimestral de los recaudos clasificados a través de la DTN.</t>
  </si>
  <si>
    <t xml:space="preserve">Certifiación </t>
  </si>
  <si>
    <t xml:space="preserve">SPAT - DIVIS </t>
  </si>
  <si>
    <t>FILA_7</t>
  </si>
  <si>
    <t>H7</t>
  </si>
  <si>
    <t>Hallazgo 7. F. Proyectos declarados en Incumplimiento con recursos pendientes por recuperar (F3). FONVIVIENDA; Alcaldía de Buenaventura; Alcaldía de Guaranda – Sucre. Pese a las declaratorias de incumplimiento, FONVIVIENDA no ha recuperado el valor invertido en los proyectos. En particular, se identificaron los siguientes cinco  casos de proyectos dirigidos a población víctima, declarado</t>
  </si>
  <si>
    <t>Recuperación de la recursos.</t>
  </si>
  <si>
    <t>1. Revisar y/o modificar del Protocolo de Incumplimientos,  con el fin de ajustar los tiempos y terminos para la reclamación de la indemnzación y la recuperación del capital e intereses según el caso.</t>
  </si>
  <si>
    <t>Contininar con la gestión een la  recuperación de los recursos del subsidio y los rendimientos generados, reportando trimestralmente el avance del seguimiento.</t>
  </si>
  <si>
    <t>Reporte Trimestral.</t>
  </si>
  <si>
    <t>FILA_8</t>
  </si>
  <si>
    <t>H9</t>
  </si>
  <si>
    <t>Hallazgo 9. D. Vencimiento de SFV y/o Revocatoria de Cupos asignados a Población Víctima. (D1) FONVIVIENDA Al realizar la revisión documental de la información entregada por FONVIVIENDA,  en las bases de datos, y cotejarla con los informes presentados en el aplicativo  GEOTEC de la entidad supervisora FONADE y con la información recolectada en  campo, para los proyectos visitados, se pud</t>
  </si>
  <si>
    <t>1.Vencimiento del SFV a población desplazada.
2. Incumplimiento con lo ordenado en la T025 de 2004, no se garantiza la vivienda digna a la población desplazada.</t>
  </si>
  <si>
    <t xml:space="preserve">1- Verificación de la base de datos de población desplazada para establecer la viabilidad de revocar y/o  vencer los SFV. 
2- Identificar a la población víctima en todos los programas de vivienda adelantados por el Gobierno Nacional, para mantener la vigencia de los SFV asignados. </t>
  </si>
  <si>
    <t>1- Actualización de bases de Datos  y generar reporte trimestral-SPAT.
2- Realizar un cruce de información con la unidad de víctimas de todos los beneficiarios asignados por Fonvivienda con anterioridad a proferir el acto administrativo de ampliación de la vigencia de los SFV, para la inclusión de los mismos</t>
  </si>
  <si>
    <t>1- Reporte Trimestral -SPAT.
2. Generar reporte trimestral a través de correo electrónico de los listados de la población víctima-SSFV.</t>
  </si>
  <si>
    <t xml:space="preserve">SPAT-SSFV </t>
  </si>
  <si>
    <t>FILA_9</t>
  </si>
  <si>
    <t>H10</t>
  </si>
  <si>
    <t>Hallazgo 10. D. Asignación de Recursos a Población Víctima con hecho victimizante, desplazamiento forzoso a través de otras bolsas de asignación distintas a Desplazados. (D2) FONVIVIENDA FONVIVIENDA no tuvo en cuenta el Registro de Población Desplazada para la asignación de SFV de la bolsa de desplazados en las convocatorias 2004 -2007.  La CGR realizó el cruce entre el Registro Único de</t>
  </si>
  <si>
    <t>Inclusión de Población víctima de Desplazamiento Forzado en bolsas distintas a las de desplazados, lo que ocasiona el vencimiento de los subsidios.</t>
  </si>
  <si>
    <t>Elaborar proyecto de Decreto modificatorio al Decreto 1077 de 2015.(Se entenderá cumplida la acción de mejora con la radicación del proyecto de decreto modificatorio en la Secretaría Jurídica de la Presidencia de la República).</t>
  </si>
  <si>
    <t>Se realizará la inclusión de un artículo en el proyecto de Decreto modificatorio del Decreto 1077 de 2015, en el que se establecera el no vencimiento de aquellos SFV asignados a población víctima de desplazamiento forzado, en bolsas distintas a las de desplazados.</t>
  </si>
  <si>
    <t>FILA_10</t>
  </si>
  <si>
    <t>H11</t>
  </si>
  <si>
    <t>Hallazgo 11.A. Servicios públicos, en los Proyectos de Vivienda Urbana (D3) FONVIVIENDA (No Disciplinario) – Alcaldía Tierralta (No disciplinario) - Córdoba,  Alcaldía de Caucasia - Antioquia; Alcaldía de Planeta Rica- Córdoba, Alcaldía de  Fonseca – La Guajira, Alcaldía de Buenaventura – Valle del Cauca. En las visitas realizadas por la CGR se encontraron proyectos de vivienda entregado</t>
  </si>
  <si>
    <t>Irregularidades en la prestación de los servicios públicos.</t>
  </si>
  <si>
    <t>Oficiar a los entes territoriales sobre el cumplimiento de la aplicación de las normas que regulan la presetación de los servicios póblicos (Ley 142 de 1994) para el caso de los beneficiarios de los proyectos VIS.</t>
  </si>
  <si>
    <t>Verificar el estado de los proyectos afectados según las novedades requeridas.
Generar las alertas a los responsables y/o autoridad competente según el caso. 
Seguimiento a los oficios de verificacion de la prestacion de servicios publicos a los proyectos VIS.</t>
  </si>
  <si>
    <t>Comunicación escrita.</t>
  </si>
  <si>
    <t>FILA_11</t>
  </si>
  <si>
    <t>H14</t>
  </si>
  <si>
    <t>Hallazgo 14.A.Calidad de la Construcción en Vivienda Urbana. Supervisión FONVIVIENDA - FONADE – Gobernación de Córdoba. Alcaldía de Tierralta. Alcaldía de Montería. El interventor, supervisor y/o responsable de la construcción, no ejerció el debido control a los procesos constructivos, toda vez que se evidencian deficiencias técnicas y de calidad, en los elementos que componen las vivien</t>
  </si>
  <si>
    <t>No se ejerció el debido control de los procesos constructivos. Fallas por falta de control de incumplimiento de los reglamentos tecnicos de construccion</t>
  </si>
  <si>
    <t>Adelantar una Acción Especial de Monitoreo a la gestión de FONADE como supervisor y responsable de emitir el certificado de habitabilidad.</t>
  </si>
  <si>
    <t>FILA_12</t>
  </si>
  <si>
    <t>H17</t>
  </si>
  <si>
    <t>Hallazgo 17. F. Pólizas Vencidas (F4) FONVIVIENDA. FONVIVIENDA tiene proyectos en ejecución o en estado paralizado, con Pólizas Vencidas. En la revisión de la base de datos remitida por el Ministerio de Vivienda Ciudad y Territorio – MVCT – FONVIVIEDA 56, se encontraron cuatro (4) proyectos, en estado de ejecución o paralizados a los cuales ya se les han vencido las pólizas de cumplimien</t>
  </si>
  <si>
    <t>Ineficiente control y seguimiento al estado de las pólizas recibidas como garantía de cumplimiento al proceso constructivo de viviendas de interés social.</t>
  </si>
  <si>
    <t>Mantener control y  seguimiento  sobre la vigencia de las polizas que amparan  los diferentes proyectos que administran los recursos del SFV, aplicando los pasos del Protocolo de Incumplimientos.</t>
  </si>
  <si>
    <t>1. Solicitar aFONADE la base de datos y/o relación de los proyectos vigentes con el detalle de las pólizas de cumplimiento. 
2. Solicittar a FONADE,  plan especial de reacción, en caso de detectar polizas vencidas sin prescripción.
3. Reportar trimestralmente el avance del control y seguimiento sobre la vigencia de las pólizas que refleje los pasos de Protocolo de Incumplimientos.</t>
  </si>
  <si>
    <t>1. Oficio a la Entidad Supervisora (FONADE) solicitando los reportes.
2. Plan Especial de reacción como medida correctiva, ejecutado por FONADE
3. Informe trimestral de seguimiento sobre el control de las polizas.</t>
  </si>
  <si>
    <t>FILA_13</t>
  </si>
  <si>
    <t>H19</t>
  </si>
  <si>
    <t>Hallazgo 19.A.Seguimiento a Responsabilidades de los Beneficiarios FONVIVIENDA. FONVIVIENDA no realiza seguimiento al uso o destinación que dan los beneficiarios, a las viviendas entregadas, contrariando así lo establecido por el ART.2.1.1.2.6.3.1 del Decreto 1077 de 2015, según el cual Fonvivienda debe verificar “el cumplimiento de las obligaciones de los beneficiarios del subsidio fami</t>
  </si>
  <si>
    <t>No se realiza seguimiento al uso o destinación que dan los beneficiarios a las viviendas entregadas, contrariando las obligaciones de los beneficiarios</t>
  </si>
  <si>
    <t>Participar en las mesas del Sistema Nacional de Acompañamiento Social e Infraestructura Social del Programa de Vivienda Gratuita. SNAIS</t>
  </si>
  <si>
    <t xml:space="preserve">Solicitud a través del SNAIS a las entidades competentes para el suministro de los listados de los hogares en incumplimiento de las obligaciones del programa PVG, para la inición de los procesos sancionatorios. </t>
  </si>
  <si>
    <t>Acta</t>
  </si>
  <si>
    <t xml:space="preserve">SSFV </t>
  </si>
  <si>
    <t>FILA_14</t>
  </si>
  <si>
    <t>H22</t>
  </si>
  <si>
    <t>Hallazgo 22.A. Seguimiento a los proyectos de vivienda hasta la legalización de los SFV. Vivienda Gratuita, Atención a reclamaciones post-entrega. MVCT-FONVIVIENDA. FONADE El Ministerio de Vivienda, Ciudad y Territorio, por medio de FONVIVIENDA no ha realizado el debido seguimiento a los proyectos de vivienda que ya fueron entregados para verificar el cumplimiento de todas las condicione</t>
  </si>
  <si>
    <t>Falta de seguimiento a las condiciones de habitabilidad de los beneficiarios.</t>
  </si>
  <si>
    <t>Efectuar seguimiento a los diferentes  PQRS  que presenten los beneficarios a los constructores en virtud de la calidad de la vivienda.</t>
  </si>
  <si>
    <t>Verificar el estado de las PQRS
Generar las alertas a los responsables y/o autoridad competente. Realizar seguimiento</t>
  </si>
  <si>
    <t>Informe semestral</t>
  </si>
  <si>
    <t>DIVIS-DEUT- SPAT</t>
  </si>
  <si>
    <t>FILA_15</t>
  </si>
  <si>
    <t>H23</t>
  </si>
  <si>
    <t>Hallazgo 23.A. Calidad de la Construcción en Vivienda Urbana. Vivienda Gratuita MVCT-FONVIVIENDA; Gobernación de Córdoba En la visita efectuada por la Contraloría General de la República, se evidenció que algunos de los proyectos ejecutados en Vivienda Gratuita, presentan deficiencias constructivas, que afectan la calidad de las obras y pueden poner en riesgo la habitabilidad de las vivi</t>
  </si>
  <si>
    <t xml:space="preserve">DIVIS-DEUT- SPAT </t>
  </si>
  <si>
    <t>FILA_16</t>
  </si>
  <si>
    <t>H24</t>
  </si>
  <si>
    <t>Hallazgo 24.A. Supervisión en la ejecución de las obras de Vivienda Gratuita FONVIVIENDA. FONVIVIENDA como entidad otorgante de los SFV no ha ejercido control en las entidades que adelantan Supervisión y/o Interventoría, tal como lo establecen el Decreto 2190 de 2009 y la Ley 1537 de 2012.  Estas funciones se encuentran tercerizadas a través de contratos suscritos con FONADE, FINDETER, C</t>
  </si>
  <si>
    <t>Falta de seguimieto y control que afecta la calidad de las obras.</t>
  </si>
  <si>
    <t>Solicitar informe a  los supervisores  de los proyectos de vivienda PGV, en los que se indique el cumplimiento de las obligaciones establecidas por las partes, según formato establecido que  incluyan los soportes mediante los cuales se  verificó el cumplimiento de las referidas obligaciones.</t>
  </si>
  <si>
    <t>Elaborar y presentar los  informes  por los supervisores  conforme  al detalle requerido, generando el reporte bimestral de seguimiento.</t>
  </si>
  <si>
    <t>Reporte bimestral</t>
  </si>
  <si>
    <t>FILA_18</t>
  </si>
  <si>
    <t>H38</t>
  </si>
  <si>
    <t>Hallazgo 38.A. Oferta complementaria FONVIVIENDA. Fonvivienda no ha adelantado acciones coordinadas con otras entidades del nivel nacional y territorial, para garantizar una oferta complementaria a la población víctima que ha accedido a la vivienda, de tal manera que se convierta en una solución integral de vivienda digna. Efectivamente, en las visitas realizadas, la CGR observó varias s</t>
  </si>
  <si>
    <t xml:space="preserve">Falta de intervención oportuna, eficiente, eficaz y coordinada de las diferentes entidades nacionales y estamentos territoriales. </t>
  </si>
  <si>
    <t xml:space="preserve">Definir en coordinación con las entidades nacionales y territoriales involucradas según el caso, donde se ejecutan proyectos de vivienda VIS, las necesidades en materia de infraestructura social (estructuras de bienestar social, educación, salud, seguridad, recreación y deporte), y los requerimientos para su ejecución. </t>
  </si>
  <si>
    <t xml:space="preserve">Documento de diagnóstico con las necesidades en materia de infraestructura social y los requerimientos para su ejecución. </t>
  </si>
  <si>
    <t>Documento</t>
  </si>
  <si>
    <t>DEUT - DIVIS</t>
  </si>
  <si>
    <t>FILA_19</t>
  </si>
  <si>
    <t>H42</t>
  </si>
  <si>
    <t xml:space="preserve">Hallazgo 42.A. Coordinación interinstitucional entre FONVIVIENDA y otras entidades que participan en la ejecución de la política - Deficiencia en los sistemas de información FONADE, CAVIS UT, FONVIVIENDA, Se presentan deficiencias en los Sistemas de Información, dado que se observan  inconsistencias relacionadas con la información reportada por las entidades, en  relación con los hechos </t>
  </si>
  <si>
    <t>1. Inconsistencias en el cruce de información entre  los sistemas de información(FONADE-FONVIVIENDA, CAVIS UT). SPAT.
2. No existe un Sistema de Información unico que permita la consolidación de la información relacionada con la oferta y la demanada de los programas de vivienda de interes social urbano.SSFV</t>
  </si>
  <si>
    <t>1. Verificar  y coordinar los sistemas de información que se interrelacionan para los reportes de  información-SPAT.
2. Iniciar con el proyecto de "Gestión de Subsidios", definido en el PETIC del MVCT. SSFV-GSTAI-O.TICS</t>
  </si>
  <si>
    <t xml:space="preserve">1. Revisión de la  información de las entidades involucradas, con el fin de procesarla y  conciliarla antes de emitirla. SPAT.
2. Elaborar el plan de trabajo que permita identificar las actividades, talento humano, recursos economicos y definir el tiempo requerido para adelantar la acción de mejora. </t>
  </si>
  <si>
    <t xml:space="preserve">1. Comunicación -SPAT.
2. Plan de Trabajo </t>
  </si>
  <si>
    <t xml:space="preserve">SPAT - SSFV-GESTAI, O.TICS </t>
  </si>
  <si>
    <t>FILA_20</t>
  </si>
  <si>
    <t>H46</t>
  </si>
  <si>
    <t>Hallazgo 46.A.Coordinación interinstitucional. Gobernación Caquetá, FONADE, CAVIS UT, FONVIVIENDA, Gobernación Córdoba En la visita realizada por la CGR se encontró que las entidades gubernamentales no coordinan sus acciones tal como lo exige artículo 2.1.1.1.2.1.2.3 del decreto 1077 de 2015 (Decreto 951/2001, art. 24) sobre responsabilidades de las entidades nacionales y el articulo 2.1</t>
  </si>
  <si>
    <t>Falta de coordinación entre Entidades Nacionales y Territoriales</t>
  </si>
  <si>
    <t>Liderar mediante comunicación efectiva la convocatoria con las entidades gubernamentales</t>
  </si>
  <si>
    <t>Emitir comunicación por parte de FONVIVIENDA.</t>
  </si>
  <si>
    <t xml:space="preserve">Publicacion  y Comunicación </t>
  </si>
  <si>
    <t xml:space="preserve">SPAT - SSFV </t>
  </si>
  <si>
    <t>Liderar mediante  comunicación efectiva   la convocatoria con las Entidades Gubernamentales .</t>
  </si>
  <si>
    <t>FILA_21</t>
  </si>
  <si>
    <t>H48</t>
  </si>
  <si>
    <t xml:space="preserve">Hallazgo 48.A. Obstrucción al proceso auditor -FONVIVIENDA. Alcaldía de Montería. La resolución orgánica 5554 de 2004 Por la cual se modifica el procedimiento administrativo sancionatorio en la Contraloría General de la República y se fijan sus competencias, establece en el artículo 4º lo siguiente: “ARTÍCULO 4o. SANCIONES. De conformidad con los artículos 100, 101 y 102 de la Ley 42 de </t>
  </si>
  <si>
    <t xml:space="preserve">Obstruccion del proceso auditor  por cuanto no fue posible obtener la información solicitada por la CGR. </t>
  </si>
  <si>
    <r>
      <t>1.Solicitar ajuste y ampliacion a circular No. 2017IE0001789 del 10 de Febrero de 2017 y correspondiente instructivoque da "</t>
    </r>
    <r>
      <rPr>
        <i/>
        <sz val="9"/>
        <rFont val="Verdana"/>
        <family val="2"/>
      </rPr>
      <t>Instrucciones para dar respuesta a requerimientos de informacion y formulacion de observaciones en desarrollo de la auditoria de la CGR al Ministerio de VIvienda, CIudad y Territorio. Vigencia FIscal 2016" a</t>
    </r>
    <r>
      <rPr>
        <sz val="9"/>
        <rFont val="Verdana"/>
        <family val="2"/>
      </rPr>
      <t xml:space="preserve">si como establecer medidas para su cabal cumplimiento.
2, Expedir memorando  a todas las areas  alertando sobre la prioritaria atencion que debe darse a los requyerimientos del organo de Control FIscal. </t>
    </r>
  </si>
  <si>
    <t>1. Designar enlace al interior de cada area para este sea el responsable de tramitar y verificar los ajustes a la circular y concecuentemente gestionar respuestas ante el ente de Control.
2. Expedir memorando</t>
  </si>
  <si>
    <t>1. Correo electronico, tramite de solicitud y ajuste por parte de los responsables con la designacion del enlace.
2. Memorando</t>
  </si>
  <si>
    <t>1. Directores y Subdirectores de cada AreaDirector de FONVIVIENDA.</t>
  </si>
  <si>
    <t>FILA_22</t>
  </si>
  <si>
    <t>H50</t>
  </si>
  <si>
    <t>Hallazgo 50: I.P.Entrega de Subsidios Familiares de Vivienda de Interés Social SFVIS y/o de Viviendas. - (I.P.) FONVIVIENDA. Fonvivienda no verifica el requisito fijado normativamente de no poseer vivienda para aspirar a la asignación de SFVIS o de vivienda. Esta omisión en el cumplimiento de las funciones contraría lo establecido en el Decreto 2190 de 2009, respecto de la prohibición de</t>
  </si>
  <si>
    <t xml:space="preserve">No se esta verificando  por parte de Fonvivienda el requisito de la propiedad de vivienda, y se le entrega SFV a hogares que ya han recibido propiedad. </t>
  </si>
  <si>
    <t xml:space="preserve">Adelantar las gestiones para la implementación del cruce con las Oficinas de Registro Locales y así garantizar la cobertura a nivel regional de la verificación de propiedades de los hogares postulantes al SFV. </t>
  </si>
  <si>
    <t>Reunión con la Superintendencia de Notariado y Registro para establecer el procedimiento y/o acto admimistrativo según el caso.</t>
  </si>
  <si>
    <t xml:space="preserve">Acta de Reunión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</si>
</sst>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yyyy\-mm\-dd;@"/>
  </numFmts>
  <fonts count="8" x14ac:knownFonts="1">
    <font>
      <sz val="11"/>
      <color indexed="8"/>
      <name val="Calibri"/>
      <family val="2"/>
      <scheme val="minor"/>
    </font>
    <font>
      <b/>
      <sz val="11"/>
      <color indexed="9"/>
      <name val="Calibri"/>
      <family val="2"/>
    </font>
    <font>
      <b/>
      <sz val="11"/>
      <color indexed="8"/>
      <name val="Calibri"/>
      <family val="2"/>
    </font>
    <font>
      <sz val="9"/>
      <color indexed="8"/>
      <name val="Verdana"/>
      <family val="2"/>
    </font>
    <font>
      <sz val="9"/>
      <name val="Verdana"/>
      <family val="2"/>
    </font>
    <font>
      <sz val="9"/>
      <color theme="1"/>
      <name val="Verdana"/>
      <family val="2"/>
    </font>
    <font>
      <sz val="10"/>
      <name val="Arial"/>
      <family val="2"/>
    </font>
    <font>
      <i/>
      <sz val="9"/>
      <name val="Verdana"/>
      <family val="2"/>
    </font>
  </fonts>
  <fills count="7">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theme="0"/>
        <bgColor indexed="64"/>
      </patternFill>
    </fill>
    <fill>
      <patternFill patternType="solid">
        <fgColor theme="0"/>
        <bgColor indexed="11"/>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4" borderId="2"/>
    <xf numFmtId="0" fontId="6" fillId="4" borderId="2"/>
  </cellStyleXfs>
  <cellXfs count="32">
    <xf numFmtId="0" fontId="0" fillId="0" borderId="0" xfId="0"/>
    <xf numFmtId="0" fontId="1" fillId="2" borderId="1" xfId="0" applyFont="1" applyFill="1" applyBorder="1" applyAlignment="1">
      <alignment horizontal="center" vertical="center"/>
    </xf>
    <xf numFmtId="0" fontId="1" fillId="5" borderId="4" xfId="0" applyFont="1" applyFill="1" applyBorder="1" applyAlignment="1">
      <alignment horizontal="justify" vertical="top" wrapText="1"/>
    </xf>
    <xf numFmtId="0" fontId="3" fillId="5" borderId="5" xfId="0" applyFont="1" applyFill="1" applyBorder="1" applyAlignment="1">
      <alignment horizontal="justify" vertical="top" wrapText="1"/>
    </xf>
    <xf numFmtId="0" fontId="4" fillId="5" borderId="5" xfId="0" applyFont="1" applyFill="1" applyBorder="1" applyAlignment="1" applyProtection="1">
      <alignment horizontal="justify" vertical="top" wrapText="1"/>
      <protection locked="0"/>
    </xf>
    <xf numFmtId="0" fontId="4" fillId="5" borderId="5" xfId="0" applyFont="1" applyFill="1" applyBorder="1" applyAlignment="1">
      <alignment horizontal="justify" vertical="top" wrapText="1"/>
    </xf>
    <xf numFmtId="0" fontId="0" fillId="5" borderId="5" xfId="0" applyFill="1" applyBorder="1" applyAlignment="1">
      <alignment wrapText="1"/>
    </xf>
    <xf numFmtId="0" fontId="5" fillId="5" borderId="5" xfId="0" applyFont="1" applyFill="1" applyBorder="1" applyAlignment="1">
      <alignment horizontal="justify" vertical="top" wrapText="1"/>
    </xf>
    <xf numFmtId="0" fontId="4" fillId="5" borderId="5" xfId="1" applyFont="1" applyFill="1" applyBorder="1" applyAlignment="1" applyProtection="1">
      <alignment horizontal="justify" vertical="top" wrapText="1"/>
      <protection locked="0"/>
    </xf>
    <xf numFmtId="0" fontId="4" fillId="5" borderId="5" xfId="0" applyFont="1" applyFill="1" applyBorder="1" applyAlignment="1">
      <alignment horizontal="center" vertical="top" wrapText="1"/>
    </xf>
    <xf numFmtId="14" fontId="4" fillId="5" borderId="5" xfId="0" applyNumberFormat="1" applyFont="1" applyFill="1" applyBorder="1" applyAlignment="1">
      <alignment horizontal="center" vertical="top" wrapText="1"/>
    </xf>
    <xf numFmtId="3" fontId="4" fillId="5" borderId="5" xfId="0" applyNumberFormat="1" applyFont="1" applyFill="1" applyBorder="1" applyAlignment="1" applyProtection="1">
      <alignment horizontal="center" vertical="top" wrapText="1"/>
      <protection locked="0"/>
    </xf>
    <xf numFmtId="3" fontId="4" fillId="5" borderId="5" xfId="0" applyNumberFormat="1" applyFont="1" applyFill="1" applyBorder="1" applyAlignment="1">
      <alignment horizontal="center" vertical="top" wrapText="1"/>
    </xf>
    <xf numFmtId="0" fontId="0" fillId="5" borderId="0" xfId="0" applyFill="1"/>
    <xf numFmtId="0" fontId="4" fillId="6" borderId="5" xfId="0" applyFont="1" applyFill="1" applyBorder="1" applyAlignment="1" applyProtection="1">
      <alignment horizontal="justify" vertical="top" wrapText="1"/>
      <protection locked="0"/>
    </xf>
    <xf numFmtId="0" fontId="4" fillId="6" borderId="5" xfId="0" applyFont="1" applyFill="1" applyBorder="1" applyAlignment="1" applyProtection="1">
      <alignment horizontal="center" vertical="top" wrapText="1"/>
      <protection locked="0"/>
    </xf>
    <xf numFmtId="14" fontId="4" fillId="6" borderId="5" xfId="0" applyNumberFormat="1" applyFont="1" applyFill="1" applyBorder="1" applyAlignment="1">
      <alignment horizontal="center" vertical="top" wrapText="1"/>
    </xf>
    <xf numFmtId="0" fontId="4" fillId="6" borderId="5" xfId="1" applyFont="1" applyFill="1" applyBorder="1" applyAlignment="1">
      <alignment horizontal="justify" vertical="top" wrapText="1"/>
    </xf>
    <xf numFmtId="0" fontId="4" fillId="6" borderId="5" xfId="1" applyFont="1" applyFill="1" applyBorder="1" applyAlignment="1">
      <alignment horizontal="center" vertical="top" wrapText="1"/>
    </xf>
    <xf numFmtId="14" fontId="4" fillId="6" borderId="5" xfId="1" applyNumberFormat="1" applyFont="1" applyFill="1" applyBorder="1" applyAlignment="1">
      <alignment horizontal="center" vertical="top" wrapText="1"/>
    </xf>
    <xf numFmtId="3" fontId="4" fillId="5" borderId="5" xfId="2" applyNumberFormat="1" applyFont="1" applyFill="1" applyBorder="1" applyAlignment="1">
      <alignment horizontal="center" vertical="top" wrapText="1"/>
    </xf>
    <xf numFmtId="0" fontId="4" fillId="5" borderId="5" xfId="1" applyFont="1" applyFill="1" applyBorder="1" applyAlignment="1" applyProtection="1">
      <alignment horizontal="center" vertical="top" wrapText="1"/>
      <protection locked="0"/>
    </xf>
    <xf numFmtId="0" fontId="4" fillId="5" borderId="5" xfId="0" applyFont="1" applyFill="1" applyBorder="1" applyAlignment="1" applyProtection="1">
      <alignment horizontal="center" vertical="top" wrapText="1"/>
      <protection locked="0"/>
    </xf>
    <xf numFmtId="0" fontId="4" fillId="6" borderId="5" xfId="1" applyFont="1" applyFill="1" applyBorder="1" applyAlignment="1" applyProtection="1">
      <alignment horizontal="justify" vertical="top" wrapText="1"/>
      <protection locked="0"/>
    </xf>
    <xf numFmtId="0" fontId="4" fillId="6" borderId="5" xfId="1" applyFont="1" applyFill="1" applyBorder="1" applyAlignment="1" applyProtection="1">
      <alignment horizontal="center" vertical="top" wrapText="1"/>
      <protection locked="0"/>
    </xf>
    <xf numFmtId="164" fontId="4" fillId="5" borderId="5" xfId="0" applyNumberFormat="1" applyFont="1" applyFill="1" applyBorder="1" applyAlignment="1">
      <alignment horizontal="center" vertical="top" wrapText="1"/>
    </xf>
    <xf numFmtId="0" fontId="5" fillId="6" borderId="5" xfId="0" applyFont="1" applyFill="1" applyBorder="1" applyAlignment="1">
      <alignment horizontal="center" vertical="top" wrapText="1"/>
    </xf>
    <xf numFmtId="14" fontId="3" fillId="6" borderId="5" xfId="0" applyNumberFormat="1" applyFont="1" applyFill="1" applyBorder="1" applyAlignment="1" applyProtection="1">
      <alignment horizontal="center" vertical="top" wrapText="1"/>
      <protection locked="0"/>
    </xf>
    <xf numFmtId="0" fontId="4" fillId="6" borderId="5" xfId="0" applyFont="1" applyFill="1" applyBorder="1" applyAlignment="1">
      <alignment horizontal="center" vertical="top" wrapText="1"/>
    </xf>
    <xf numFmtId="165"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3">
    <cellStyle name="Normal" xfId="0" builtinId="0"/>
    <cellStyle name="Normal 3 2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tmp"/></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685800</xdr:colOff>
      <xdr:row>24</xdr:row>
      <xdr:rowOff>161924</xdr:rowOff>
    </xdr:to>
    <xdr:pic>
      <xdr:nvPicPr>
        <xdr:cNvPr id="3" name="2 Imagen" descr="Recorte de pantall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257800" cy="47339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election activeCell="E5" sqref="E5"/>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7" x14ac:dyDescent="0.25">
      <c r="B1" s="1" t="s">
        <v>0</v>
      </c>
      <c r="C1" s="1">
        <v>53</v>
      </c>
      <c r="D1" s="1" t="s">
        <v>1</v>
      </c>
    </row>
    <row r="2" spans="1:17" x14ac:dyDescent="0.25">
      <c r="B2" s="1" t="s">
        <v>2</v>
      </c>
      <c r="C2" s="1">
        <v>400</v>
      </c>
      <c r="D2" s="1" t="s">
        <v>3</v>
      </c>
    </row>
    <row r="3" spans="1:17" x14ac:dyDescent="0.25">
      <c r="B3" s="1" t="s">
        <v>4</v>
      </c>
      <c r="C3" s="1">
        <v>1</v>
      </c>
    </row>
    <row r="4" spans="1:17" x14ac:dyDescent="0.25">
      <c r="B4" s="1" t="s">
        <v>5</v>
      </c>
      <c r="C4" s="1">
        <v>527</v>
      </c>
    </row>
    <row r="5" spans="1:17" x14ac:dyDescent="0.25">
      <c r="B5" s="1" t="s">
        <v>6</v>
      </c>
      <c r="C5" s="29">
        <v>42893</v>
      </c>
    </row>
    <row r="6" spans="1:17" x14ac:dyDescent="0.25">
      <c r="B6" s="1" t="s">
        <v>7</v>
      </c>
      <c r="C6" s="1">
        <v>0</v>
      </c>
      <c r="D6" s="1" t="s">
        <v>8</v>
      </c>
    </row>
    <row r="8" spans="1:17" x14ac:dyDescent="0.25">
      <c r="A8" s="1" t="s">
        <v>9</v>
      </c>
      <c r="B8" s="30" t="s">
        <v>10</v>
      </c>
      <c r="C8" s="31"/>
      <c r="D8" s="31"/>
      <c r="E8" s="31"/>
      <c r="F8" s="31"/>
      <c r="G8" s="31"/>
      <c r="H8" s="31"/>
      <c r="I8" s="31"/>
      <c r="J8" s="31"/>
      <c r="K8" s="31"/>
      <c r="L8" s="31"/>
      <c r="M8" s="31"/>
      <c r="N8" s="31"/>
      <c r="O8" s="31"/>
    </row>
    <row r="9" spans="1:17" x14ac:dyDescent="0.25">
      <c r="C9" s="1">
        <v>4</v>
      </c>
      <c r="D9" s="1">
        <v>8</v>
      </c>
      <c r="E9" s="1">
        <v>12</v>
      </c>
      <c r="F9" s="1">
        <v>16</v>
      </c>
      <c r="G9" s="1">
        <v>20</v>
      </c>
      <c r="H9" s="1">
        <v>24</v>
      </c>
      <c r="I9" s="1">
        <v>28</v>
      </c>
      <c r="J9" s="1">
        <v>31</v>
      </c>
      <c r="K9" s="1">
        <v>32</v>
      </c>
      <c r="L9" s="1">
        <v>36</v>
      </c>
      <c r="M9" s="1">
        <v>40</v>
      </c>
      <c r="N9" s="1">
        <v>44</v>
      </c>
      <c r="O9" s="1">
        <v>48</v>
      </c>
    </row>
    <row r="10" spans="1:1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7" s="13" customFormat="1" ht="222.75" customHeight="1" x14ac:dyDescent="0.25">
      <c r="A11" s="2">
        <v>1</v>
      </c>
      <c r="B11" s="3" t="s">
        <v>24</v>
      </c>
      <c r="C11" s="4" t="s">
        <v>25</v>
      </c>
      <c r="D11" s="5" t="s">
        <v>27</v>
      </c>
      <c r="E11" s="6" t="s">
        <v>28</v>
      </c>
      <c r="F11" s="7" t="s">
        <v>29</v>
      </c>
      <c r="G11" s="8" t="s">
        <v>30</v>
      </c>
      <c r="H11" s="8" t="s">
        <v>31</v>
      </c>
      <c r="I11" s="5" t="s">
        <v>32</v>
      </c>
      <c r="J11" s="9">
        <v>4</v>
      </c>
      <c r="K11" s="10">
        <v>42917</v>
      </c>
      <c r="L11" s="10">
        <v>43311</v>
      </c>
      <c r="M11" s="11">
        <f>(L11-K11)/7</f>
        <v>56.285714285714285</v>
      </c>
      <c r="N11" s="12"/>
      <c r="O11" s="7" t="s">
        <v>33</v>
      </c>
      <c r="Q11" s="13">
        <f>LEN(G11)</f>
        <v>361</v>
      </c>
    </row>
    <row r="12" spans="1:17" s="13" customFormat="1" ht="178.5" customHeight="1" x14ac:dyDescent="0.25">
      <c r="A12" s="2">
        <v>1</v>
      </c>
      <c r="B12" s="3" t="s">
        <v>34</v>
      </c>
      <c r="C12" s="4" t="s">
        <v>25</v>
      </c>
      <c r="D12" s="5" t="s">
        <v>35</v>
      </c>
      <c r="E12" s="6" t="s">
        <v>36</v>
      </c>
      <c r="F12" s="8" t="s">
        <v>37</v>
      </c>
      <c r="G12" s="8" t="s">
        <v>38</v>
      </c>
      <c r="H12" s="8" t="s">
        <v>39</v>
      </c>
      <c r="I12" s="5" t="s">
        <v>40</v>
      </c>
      <c r="J12" s="9">
        <v>1</v>
      </c>
      <c r="K12" s="10">
        <v>42916</v>
      </c>
      <c r="L12" s="10">
        <v>43069</v>
      </c>
      <c r="M12" s="11">
        <f t="shared" ref="M12:M31" si="0">(L12-K12)/7</f>
        <v>21.857142857142858</v>
      </c>
      <c r="N12" s="11"/>
      <c r="O12" s="7" t="s">
        <v>41</v>
      </c>
    </row>
    <row r="13" spans="1:17" s="13" customFormat="1" ht="97.5" customHeight="1" x14ac:dyDescent="0.25">
      <c r="A13" s="2">
        <v>1</v>
      </c>
      <c r="B13" s="3" t="s">
        <v>42</v>
      </c>
      <c r="C13" s="4" t="s">
        <v>25</v>
      </c>
      <c r="D13" s="5" t="s">
        <v>43</v>
      </c>
      <c r="E13" s="6" t="s">
        <v>44</v>
      </c>
      <c r="F13" s="4" t="s">
        <v>45</v>
      </c>
      <c r="G13" s="8" t="s">
        <v>46</v>
      </c>
      <c r="H13" s="4" t="s">
        <v>47</v>
      </c>
      <c r="I13" s="5" t="s">
        <v>40</v>
      </c>
      <c r="J13" s="9">
        <v>1</v>
      </c>
      <c r="K13" s="10">
        <v>42916</v>
      </c>
      <c r="L13" s="10">
        <v>43069</v>
      </c>
      <c r="M13" s="11">
        <f t="shared" si="0"/>
        <v>21.857142857142858</v>
      </c>
      <c r="N13" s="11"/>
      <c r="O13" s="7" t="s">
        <v>48</v>
      </c>
    </row>
    <row r="14" spans="1:17" s="13" customFormat="1" ht="175.5" customHeight="1" x14ac:dyDescent="0.25">
      <c r="A14" s="2">
        <v>1</v>
      </c>
      <c r="B14" s="3" t="s">
        <v>49</v>
      </c>
      <c r="C14" s="4" t="s">
        <v>25</v>
      </c>
      <c r="D14" s="5" t="s">
        <v>50</v>
      </c>
      <c r="E14" s="6" t="s">
        <v>51</v>
      </c>
      <c r="F14" s="14" t="s">
        <v>52</v>
      </c>
      <c r="G14" s="8" t="s">
        <v>53</v>
      </c>
      <c r="H14" s="8" t="s">
        <v>54</v>
      </c>
      <c r="I14" s="14" t="s">
        <v>55</v>
      </c>
      <c r="J14" s="15">
        <v>5</v>
      </c>
      <c r="K14" s="16">
        <v>42917</v>
      </c>
      <c r="L14" s="16">
        <v>43312</v>
      </c>
      <c r="M14" s="11">
        <f t="shared" si="0"/>
        <v>56.428571428571431</v>
      </c>
      <c r="N14" s="11"/>
      <c r="O14" s="7" t="s">
        <v>56</v>
      </c>
      <c r="Q14" s="13">
        <f>LEN(H14)</f>
        <v>357</v>
      </c>
    </row>
    <row r="15" spans="1:17" s="13" customFormat="1" ht="117.75" customHeight="1" x14ac:dyDescent="0.25">
      <c r="A15" s="2">
        <v>1</v>
      </c>
      <c r="B15" s="3" t="s">
        <v>57</v>
      </c>
      <c r="C15" s="4" t="s">
        <v>25</v>
      </c>
      <c r="D15" s="5" t="s">
        <v>58</v>
      </c>
      <c r="E15" s="6" t="s">
        <v>59</v>
      </c>
      <c r="F15" s="8" t="s">
        <v>60</v>
      </c>
      <c r="G15" s="8" t="s">
        <v>61</v>
      </c>
      <c r="H15" s="8" t="s">
        <v>62</v>
      </c>
      <c r="I15" s="14" t="s">
        <v>63</v>
      </c>
      <c r="J15" s="15">
        <v>1</v>
      </c>
      <c r="K15" s="16">
        <v>42916</v>
      </c>
      <c r="L15" s="16">
        <v>43069</v>
      </c>
      <c r="M15" s="11">
        <f t="shared" si="0"/>
        <v>21.857142857142858</v>
      </c>
      <c r="N15" s="11"/>
      <c r="O15" s="7" t="s">
        <v>64</v>
      </c>
    </row>
    <row r="16" spans="1:17" s="13" customFormat="1" ht="114" customHeight="1" x14ac:dyDescent="0.25">
      <c r="A16" s="2">
        <v>1</v>
      </c>
      <c r="B16" s="3" t="s">
        <v>65</v>
      </c>
      <c r="C16" s="4" t="s">
        <v>25</v>
      </c>
      <c r="D16" s="5" t="s">
        <v>66</v>
      </c>
      <c r="E16" s="6" t="s">
        <v>67</v>
      </c>
      <c r="F16" s="8" t="s">
        <v>68</v>
      </c>
      <c r="G16" s="8" t="s">
        <v>69</v>
      </c>
      <c r="H16" s="8" t="s">
        <v>70</v>
      </c>
      <c r="I16" s="17" t="s">
        <v>71</v>
      </c>
      <c r="J16" s="18">
        <v>6</v>
      </c>
      <c r="K16" s="19">
        <v>42737</v>
      </c>
      <c r="L16" s="19">
        <v>43132</v>
      </c>
      <c r="M16" s="11">
        <f t="shared" si="0"/>
        <v>56.428571428571431</v>
      </c>
      <c r="N16" s="20"/>
      <c r="O16" s="7" t="s">
        <v>72</v>
      </c>
    </row>
    <row r="17" spans="1:18" s="13" customFormat="1" ht="105.75" customHeight="1" x14ac:dyDescent="0.25">
      <c r="A17" s="2">
        <v>1</v>
      </c>
      <c r="B17" s="3" t="s">
        <v>73</v>
      </c>
      <c r="C17" s="4" t="s">
        <v>25</v>
      </c>
      <c r="D17" s="5" t="s">
        <v>74</v>
      </c>
      <c r="E17" s="6" t="s">
        <v>75</v>
      </c>
      <c r="F17" s="4" t="s">
        <v>76</v>
      </c>
      <c r="G17" s="8" t="s">
        <v>77</v>
      </c>
      <c r="H17" s="8" t="s">
        <v>78</v>
      </c>
      <c r="I17" s="17" t="s">
        <v>79</v>
      </c>
      <c r="J17" s="21">
        <v>4</v>
      </c>
      <c r="K17" s="10">
        <v>42737</v>
      </c>
      <c r="L17" s="10">
        <v>43132</v>
      </c>
      <c r="M17" s="11">
        <f t="shared" si="0"/>
        <v>56.428571428571431</v>
      </c>
      <c r="N17" s="20"/>
      <c r="O17" s="7" t="s">
        <v>72</v>
      </c>
    </row>
    <row r="18" spans="1:18" s="13" customFormat="1" ht="177" customHeight="1" x14ac:dyDescent="0.25">
      <c r="A18" s="2">
        <v>1</v>
      </c>
      <c r="B18" s="3" t="s">
        <v>80</v>
      </c>
      <c r="C18" s="4" t="s">
        <v>25</v>
      </c>
      <c r="D18" s="5" t="s">
        <v>81</v>
      </c>
      <c r="E18" s="6" t="s">
        <v>82</v>
      </c>
      <c r="F18" s="8" t="s">
        <v>83</v>
      </c>
      <c r="G18" s="8" t="s">
        <v>84</v>
      </c>
      <c r="H18" s="8" t="s">
        <v>85</v>
      </c>
      <c r="I18" s="14" t="s">
        <v>86</v>
      </c>
      <c r="J18" s="15">
        <v>8</v>
      </c>
      <c r="K18" s="16">
        <v>42917</v>
      </c>
      <c r="L18" s="16">
        <v>43069</v>
      </c>
      <c r="M18" s="11">
        <f t="shared" si="0"/>
        <v>21.714285714285715</v>
      </c>
      <c r="N18" s="11"/>
      <c r="O18" s="7" t="s">
        <v>87</v>
      </c>
    </row>
    <row r="19" spans="1:18" s="13" customFormat="1" ht="129.75" customHeight="1" x14ac:dyDescent="0.25">
      <c r="A19" s="2">
        <v>1</v>
      </c>
      <c r="B19" s="3" t="s">
        <v>88</v>
      </c>
      <c r="C19" s="4" t="s">
        <v>25</v>
      </c>
      <c r="D19" s="5" t="s">
        <v>89</v>
      </c>
      <c r="E19" s="6" t="s">
        <v>90</v>
      </c>
      <c r="F19" s="8" t="s">
        <v>91</v>
      </c>
      <c r="G19" s="8" t="s">
        <v>92</v>
      </c>
      <c r="H19" s="8" t="s">
        <v>93</v>
      </c>
      <c r="I19" s="5" t="s">
        <v>40</v>
      </c>
      <c r="J19" s="22">
        <v>1</v>
      </c>
      <c r="K19" s="10">
        <v>42916</v>
      </c>
      <c r="L19" s="10">
        <v>43069</v>
      </c>
      <c r="M19" s="11">
        <f t="shared" si="0"/>
        <v>21.857142857142858</v>
      </c>
      <c r="N19" s="11"/>
      <c r="O19" s="7" t="s">
        <v>41</v>
      </c>
    </row>
    <row r="20" spans="1:18" s="13" customFormat="1" ht="120.75" customHeight="1" x14ac:dyDescent="0.25">
      <c r="A20" s="2">
        <v>1</v>
      </c>
      <c r="B20" s="3" t="s">
        <v>94</v>
      </c>
      <c r="C20" s="4" t="s">
        <v>25</v>
      </c>
      <c r="D20" s="5" t="s">
        <v>95</v>
      </c>
      <c r="E20" s="6" t="s">
        <v>96</v>
      </c>
      <c r="F20" s="14" t="s">
        <v>97</v>
      </c>
      <c r="G20" s="23" t="s">
        <v>98</v>
      </c>
      <c r="H20" s="23" t="s">
        <v>99</v>
      </c>
      <c r="I20" s="23" t="s">
        <v>100</v>
      </c>
      <c r="J20" s="24">
        <v>1</v>
      </c>
      <c r="K20" s="16">
        <v>42917</v>
      </c>
      <c r="L20" s="16">
        <v>43069</v>
      </c>
      <c r="M20" s="11">
        <f t="shared" si="0"/>
        <v>21.714285714285715</v>
      </c>
      <c r="N20" s="12"/>
      <c r="O20" s="7" t="s">
        <v>64</v>
      </c>
    </row>
    <row r="21" spans="1:18" s="13" customFormat="1" ht="159" customHeight="1" x14ac:dyDescent="0.25">
      <c r="A21" s="2">
        <v>1</v>
      </c>
      <c r="B21" s="3" t="s">
        <v>101</v>
      </c>
      <c r="C21" s="4" t="s">
        <v>25</v>
      </c>
      <c r="D21" s="5" t="s">
        <v>102</v>
      </c>
      <c r="E21" s="6" t="s">
        <v>103</v>
      </c>
      <c r="F21" s="14" t="s">
        <v>104</v>
      </c>
      <c r="G21" s="14" t="s">
        <v>105</v>
      </c>
      <c r="H21" s="14" t="s">
        <v>54</v>
      </c>
      <c r="I21" s="23" t="s">
        <v>55</v>
      </c>
      <c r="J21" s="24">
        <v>5</v>
      </c>
      <c r="K21" s="16">
        <v>42931</v>
      </c>
      <c r="L21" s="16">
        <v>43311</v>
      </c>
      <c r="M21" s="11">
        <f t="shared" si="0"/>
        <v>54.285714285714285</v>
      </c>
      <c r="N21" s="12"/>
      <c r="O21" s="7" t="s">
        <v>64</v>
      </c>
      <c r="Q21" s="13">
        <f>LEN(H21)</f>
        <v>357</v>
      </c>
    </row>
    <row r="22" spans="1:18" s="13" customFormat="1" ht="131.25" customHeight="1" x14ac:dyDescent="0.25">
      <c r="A22" s="2">
        <v>1</v>
      </c>
      <c r="B22" s="3" t="s">
        <v>106</v>
      </c>
      <c r="C22" s="4" t="s">
        <v>25</v>
      </c>
      <c r="D22" s="5" t="s">
        <v>107</v>
      </c>
      <c r="E22" s="6" t="s">
        <v>108</v>
      </c>
      <c r="F22" s="5" t="s">
        <v>109</v>
      </c>
      <c r="G22" s="5" t="s">
        <v>110</v>
      </c>
      <c r="H22" s="5" t="s">
        <v>111</v>
      </c>
      <c r="I22" s="5" t="s">
        <v>112</v>
      </c>
      <c r="J22" s="21">
        <v>7</v>
      </c>
      <c r="K22" s="10">
        <v>42795</v>
      </c>
      <c r="L22" s="10">
        <v>43189</v>
      </c>
      <c r="M22" s="11">
        <f t="shared" si="0"/>
        <v>56.285714285714285</v>
      </c>
      <c r="N22" s="12"/>
      <c r="O22" s="7" t="s">
        <v>72</v>
      </c>
      <c r="Q22" s="13">
        <f>LEN(H22)</f>
        <v>383</v>
      </c>
    </row>
    <row r="23" spans="1:18" s="13" customFormat="1" ht="118.5" customHeight="1" x14ac:dyDescent="0.25">
      <c r="A23" s="2">
        <v>1</v>
      </c>
      <c r="B23" s="3" t="s">
        <v>113</v>
      </c>
      <c r="C23" s="4" t="s">
        <v>25</v>
      </c>
      <c r="D23" s="5" t="s">
        <v>114</v>
      </c>
      <c r="E23" s="6" t="s">
        <v>115</v>
      </c>
      <c r="F23" s="7" t="s">
        <v>116</v>
      </c>
      <c r="G23" s="8" t="s">
        <v>117</v>
      </c>
      <c r="H23" s="8" t="s">
        <v>118</v>
      </c>
      <c r="I23" s="8" t="s">
        <v>119</v>
      </c>
      <c r="J23" s="21">
        <v>3</v>
      </c>
      <c r="K23" s="25">
        <v>43132</v>
      </c>
      <c r="L23" s="25">
        <v>43281</v>
      </c>
      <c r="M23" s="11">
        <f t="shared" si="0"/>
        <v>21.285714285714285</v>
      </c>
      <c r="N23" s="12"/>
      <c r="O23" s="7" t="s">
        <v>120</v>
      </c>
    </row>
    <row r="24" spans="1:18" s="13" customFormat="1" ht="272.25" customHeight="1" x14ac:dyDescent="0.25">
      <c r="A24" s="2">
        <v>1</v>
      </c>
      <c r="B24" s="3" t="s">
        <v>121</v>
      </c>
      <c r="C24" s="4" t="s">
        <v>25</v>
      </c>
      <c r="D24" s="5" t="s">
        <v>122</v>
      </c>
      <c r="E24" s="6" t="s">
        <v>123</v>
      </c>
      <c r="F24" s="5" t="s">
        <v>124</v>
      </c>
      <c r="G24" s="5" t="s">
        <v>125</v>
      </c>
      <c r="H24" s="8" t="s">
        <v>126</v>
      </c>
      <c r="I24" s="4" t="s">
        <v>127</v>
      </c>
      <c r="J24" s="9">
        <v>2</v>
      </c>
      <c r="K24" s="10">
        <v>42916</v>
      </c>
      <c r="L24" s="10">
        <v>43281</v>
      </c>
      <c r="M24" s="11">
        <f t="shared" si="0"/>
        <v>52.142857142857146</v>
      </c>
      <c r="N24" s="12"/>
      <c r="O24" s="7" t="s">
        <v>128</v>
      </c>
    </row>
    <row r="25" spans="1:18" s="13" customFormat="1" ht="180" customHeight="1" x14ac:dyDescent="0.25">
      <c r="A25" s="2">
        <v>1</v>
      </c>
      <c r="B25" s="3" t="s">
        <v>129</v>
      </c>
      <c r="C25" s="4" t="s">
        <v>25</v>
      </c>
      <c r="D25" s="5" t="s">
        <v>130</v>
      </c>
      <c r="E25" s="6" t="s">
        <v>131</v>
      </c>
      <c r="F25" s="5" t="s">
        <v>124</v>
      </c>
      <c r="G25" s="5" t="s">
        <v>125</v>
      </c>
      <c r="H25" s="5" t="s">
        <v>126</v>
      </c>
      <c r="I25" s="4" t="s">
        <v>127</v>
      </c>
      <c r="J25" s="9">
        <v>2</v>
      </c>
      <c r="K25" s="10">
        <v>42916</v>
      </c>
      <c r="L25" s="10">
        <v>43281</v>
      </c>
      <c r="M25" s="11">
        <f t="shared" si="0"/>
        <v>52.142857142857146</v>
      </c>
      <c r="N25" s="12"/>
      <c r="O25" s="7" t="s">
        <v>132</v>
      </c>
    </row>
    <row r="26" spans="1:18" s="13" customFormat="1" ht="256.5" customHeight="1" x14ac:dyDescent="0.25">
      <c r="A26" s="2">
        <v>1</v>
      </c>
      <c r="B26" s="3" t="s">
        <v>133</v>
      </c>
      <c r="C26" s="4" t="s">
        <v>25</v>
      </c>
      <c r="D26" s="5" t="s">
        <v>134</v>
      </c>
      <c r="E26" s="6" t="s">
        <v>135</v>
      </c>
      <c r="F26" s="4" t="s">
        <v>136</v>
      </c>
      <c r="G26" s="8" t="s">
        <v>137</v>
      </c>
      <c r="H26" s="8" t="s">
        <v>138</v>
      </c>
      <c r="I26" s="8" t="s">
        <v>139</v>
      </c>
      <c r="J26" s="21">
        <v>6</v>
      </c>
      <c r="K26" s="10">
        <v>42917</v>
      </c>
      <c r="L26" s="10">
        <v>43281</v>
      </c>
      <c r="M26" s="11">
        <f t="shared" si="0"/>
        <v>52</v>
      </c>
      <c r="N26" s="12"/>
      <c r="O26" s="7" t="s">
        <v>64</v>
      </c>
    </row>
    <row r="27" spans="1:18" s="13" customFormat="1" ht="177.75" customHeight="1" x14ac:dyDescent="0.25">
      <c r="A27" s="2">
        <v>1</v>
      </c>
      <c r="B27" s="3" t="s">
        <v>140</v>
      </c>
      <c r="C27" s="4" t="s">
        <v>25</v>
      </c>
      <c r="D27" s="5" t="s">
        <v>141</v>
      </c>
      <c r="E27" s="6" t="s">
        <v>142</v>
      </c>
      <c r="F27" s="7" t="s">
        <v>143</v>
      </c>
      <c r="G27" s="7" t="s">
        <v>144</v>
      </c>
      <c r="H27" s="7" t="s">
        <v>145</v>
      </c>
      <c r="I27" s="7" t="s">
        <v>146</v>
      </c>
      <c r="J27" s="26">
        <v>1</v>
      </c>
      <c r="K27" s="27">
        <v>42947</v>
      </c>
      <c r="L27" s="27">
        <v>43311</v>
      </c>
      <c r="M27" s="11">
        <f t="shared" si="0"/>
        <v>52</v>
      </c>
      <c r="N27" s="12"/>
      <c r="O27" s="7" t="s">
        <v>147</v>
      </c>
    </row>
    <row r="28" spans="1:18" s="13" customFormat="1" ht="133.5" customHeight="1" x14ac:dyDescent="0.25">
      <c r="A28" s="2">
        <v>1</v>
      </c>
      <c r="B28" s="3" t="s">
        <v>148</v>
      </c>
      <c r="C28" s="4" t="s">
        <v>25</v>
      </c>
      <c r="D28" s="5" t="s">
        <v>149</v>
      </c>
      <c r="E28" s="6" t="s">
        <v>150</v>
      </c>
      <c r="F28" s="8" t="s">
        <v>151</v>
      </c>
      <c r="G28" s="8" t="s">
        <v>152</v>
      </c>
      <c r="H28" s="8" t="s">
        <v>153</v>
      </c>
      <c r="I28" s="14" t="s">
        <v>154</v>
      </c>
      <c r="J28" s="28">
        <v>2</v>
      </c>
      <c r="K28" s="16">
        <v>42922</v>
      </c>
      <c r="L28" s="16">
        <v>43312</v>
      </c>
      <c r="M28" s="11">
        <f t="shared" si="0"/>
        <v>55.714285714285715</v>
      </c>
      <c r="N28" s="12"/>
      <c r="O28" s="7" t="s">
        <v>155</v>
      </c>
    </row>
    <row r="29" spans="1:18" s="13" customFormat="1" ht="99" customHeight="1" x14ac:dyDescent="0.25">
      <c r="A29" s="2">
        <v>1</v>
      </c>
      <c r="B29" s="3" t="s">
        <v>156</v>
      </c>
      <c r="C29" s="4" t="s">
        <v>25</v>
      </c>
      <c r="D29" s="5" t="s">
        <v>157</v>
      </c>
      <c r="E29" s="6" t="s">
        <v>158</v>
      </c>
      <c r="F29" s="8" t="s">
        <v>159</v>
      </c>
      <c r="G29" s="8" t="s">
        <v>160</v>
      </c>
      <c r="H29" s="8" t="s">
        <v>161</v>
      </c>
      <c r="I29" s="8" t="s">
        <v>162</v>
      </c>
      <c r="J29" s="24">
        <v>1</v>
      </c>
      <c r="K29" s="16">
        <v>42922</v>
      </c>
      <c r="L29" s="16">
        <v>43190</v>
      </c>
      <c r="M29" s="11">
        <f t="shared" si="0"/>
        <v>38.285714285714285</v>
      </c>
      <c r="N29" s="12"/>
      <c r="O29" s="7" t="s">
        <v>163</v>
      </c>
      <c r="Q29" s="13">
        <f>LEN(G29)</f>
        <v>88</v>
      </c>
      <c r="R29" s="13" t="s">
        <v>164</v>
      </c>
    </row>
    <row r="30" spans="1:18" s="13" customFormat="1" ht="188.25" customHeight="1" x14ac:dyDescent="0.25">
      <c r="A30" s="2">
        <v>1</v>
      </c>
      <c r="B30" s="3" t="s">
        <v>165</v>
      </c>
      <c r="C30" s="4" t="s">
        <v>25</v>
      </c>
      <c r="D30" s="5" t="s">
        <v>166</v>
      </c>
      <c r="E30" s="6" t="s">
        <v>167</v>
      </c>
      <c r="F30" s="5" t="s">
        <v>168</v>
      </c>
      <c r="G30" s="8" t="s">
        <v>169</v>
      </c>
      <c r="H30" s="5" t="s">
        <v>170</v>
      </c>
      <c r="I30" s="5" t="s">
        <v>171</v>
      </c>
      <c r="J30" s="9">
        <v>2</v>
      </c>
      <c r="K30" s="10">
        <v>42922</v>
      </c>
      <c r="L30" s="10">
        <v>43069</v>
      </c>
      <c r="M30" s="11">
        <f t="shared" si="0"/>
        <v>21</v>
      </c>
      <c r="N30" s="12"/>
      <c r="O30" s="7" t="s">
        <v>172</v>
      </c>
    </row>
    <row r="31" spans="1:18" s="13" customFormat="1" ht="184.5" customHeight="1" x14ac:dyDescent="0.25">
      <c r="A31" s="2">
        <v>1</v>
      </c>
      <c r="B31" s="3" t="s">
        <v>173</v>
      </c>
      <c r="C31" s="4" t="s">
        <v>25</v>
      </c>
      <c r="D31" s="5" t="s">
        <v>174</v>
      </c>
      <c r="E31" s="6" t="s">
        <v>175</v>
      </c>
      <c r="F31" s="4" t="s">
        <v>176</v>
      </c>
      <c r="G31" s="8" t="s">
        <v>177</v>
      </c>
      <c r="H31" s="8" t="s">
        <v>178</v>
      </c>
      <c r="I31" s="8" t="s">
        <v>179</v>
      </c>
      <c r="J31" s="21">
        <v>1</v>
      </c>
      <c r="K31" s="10">
        <v>43069</v>
      </c>
      <c r="L31" s="10">
        <v>43312</v>
      </c>
      <c r="M31" s="11">
        <f t="shared" si="0"/>
        <v>34.714285714285715</v>
      </c>
      <c r="N31" s="12"/>
      <c r="O31" s="7" t="s">
        <v>120</v>
      </c>
    </row>
    <row r="351003" spans="1:1" x14ac:dyDescent="0.25">
      <c r="A351003" t="s">
        <v>25</v>
      </c>
    </row>
    <row r="351004" spans="1:1" x14ac:dyDescent="0.25">
      <c r="A351004" t="s">
        <v>26</v>
      </c>
    </row>
  </sheetData>
  <mergeCells count="1">
    <mergeCell ref="B8:O8"/>
  </mergeCells>
  <dataValidations count="8">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K27:L27">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31">
      <formula1>$A$350861:$A$350863</formula1>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 workbookViewId="0">
      <selection activeCell="J15" sqref="I15:J15"/>
    </sheetView>
  </sheetViews>
  <sheetFormatPr baseColWidth="10"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ipo_x0020_de_x0020_documento xmlns="0d8d2a93-33a2-41d8-b57a-674d8cfe4baf">Rol de evaluación y Seguimiento</Tipo_x0020_de_x0020_documento>
    <A_x00f1_o xmlns="0d8d2a93-33a2-41d8-b57a-674d8cfe4baf">2017</A_x00f1_o>
    <Fecha_x0020_del_x0020_documento xmlns="0d8d2a93-33a2-41d8-b57a-674d8cfe4baf">2017-07-06T05:00:00+00:00</Fecha_x0020_del_x0020_documento>
    <Subcarpeta xmlns="0d8d2a93-33a2-41d8-b57a-674d8cfe4baf">FURAG</Subcarpeta>
    <Carpeta xmlns="0d8d2a93-33a2-41d8-b57a-674d8cfe4baf">Informes de Ley</Carpeta>
    <Proyecto xmlns="0d8d2a93-33a2-41d8-b57a-674d8cfe4baf">Ninguno</Proyect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803F5BCEF3CD647BC2DBFAC851801E9" ma:contentTypeVersion="7" ma:contentTypeDescription="Crear nuevo documento." ma:contentTypeScope="" ma:versionID="87b1df763ce4128fe8613e9df1a2d371">
  <xsd:schema xmlns:xsd="http://www.w3.org/2001/XMLSchema" xmlns:xs="http://www.w3.org/2001/XMLSchema" xmlns:p="http://schemas.microsoft.com/office/2006/metadata/properties" xmlns:ns2="0d8d2a93-33a2-41d8-b57a-674d8cfe4baf" targetNamespace="http://schemas.microsoft.com/office/2006/metadata/properties" ma:root="true" ma:fieldsID="5646f4fa29b94b76f5bff250988f96eb" ns2:_="">
    <xsd:import namespace="0d8d2a93-33a2-41d8-b57a-674d8cfe4baf"/>
    <xsd:element name="properties">
      <xsd:complexType>
        <xsd:sequence>
          <xsd:element name="documentManagement">
            <xsd:complexType>
              <xsd:all>
                <xsd:element ref="ns2:A_x00f1_o"/>
                <xsd:element ref="ns2:Tipo_x0020_de_x0020_documento"/>
                <xsd:element ref="ns2:Fecha_x0020_del_x0020_documento"/>
                <xsd:element ref="ns2:Carpeta" minOccurs="0"/>
                <xsd:element ref="ns2:Subcarpeta" minOccurs="0"/>
                <xsd:element ref="ns2:Proyec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8d2a93-33a2-41d8-b57a-674d8cfe4baf"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Text">
          <xsd:maxLength value="4"/>
        </xsd:restriction>
      </xsd:simpleType>
    </xsd:element>
    <xsd:element name="Tipo_x0020_de_x0020_documento" ma:index="9" ma:displayName="Tipo de documento" ma:format="Dropdown" ma:internalName="Tipo_x0020_de_x0020_documento">
      <xsd:simpleType>
        <xsd:restriction base="dms:Choice">
          <xsd:enumeration value="Auditorias Entes Externos de Control"/>
          <xsd:enumeration value="Informes Rendición de Cuentas"/>
          <xsd:enumeration value="Plan Anual de Auditorías"/>
          <xsd:enumeration value="Planes de Mejoramiento"/>
          <xsd:enumeration value="Rol de evaluación de gestión del riesgo"/>
          <xsd:enumeration value="Rol de evaluación y Seguimiento"/>
          <xsd:enumeration value="Seguimiento al Plan Anticorrupción y de Atención al Ciudadano"/>
          <xsd:enumeration value="Subcomité Sectorial de Control Interno"/>
          <xsd:enumeration value="Otro"/>
        </xsd:restriction>
      </xsd:simpleType>
    </xsd:element>
    <xsd:element name="Fecha_x0020_del_x0020_documento" ma:index="10" ma:displayName="Fecha de publicación del documento" ma:default="[today]" ma:format="DateOnly" ma:internalName="Fecha_x0020_del_x0020_documento">
      <xsd:simpleType>
        <xsd:restriction base="dms:DateTime"/>
      </xsd:simpleType>
    </xsd:element>
    <xsd:element name="Carpeta" ma:index="11" nillable="true" ma:displayName="Carpeta" ma:format="Dropdown" ma:internalName="Carpeta">
      <xsd:simpleType>
        <xsd:restriction base="dms:Choice">
          <xsd:enumeration value="Auditorías de Gestión"/>
          <xsd:enumeration value="Auditorias Entes Externos de Control"/>
          <xsd:enumeration value="Auditorías Internas al SIG"/>
          <xsd:enumeration value="Eficacia"/>
          <xsd:enumeration value="Eficacia I Trimestre"/>
          <xsd:enumeration value="Eficacia II Trimestre"/>
          <xsd:enumeration value="Eficacia III Trimestre"/>
          <xsd:enumeration value="Eficacia IV Trimestre"/>
          <xsd:enumeration value="Informe mapas de riesgos"/>
          <xsd:enumeration value="Informes de Ley"/>
          <xsd:enumeration value="Seguimientos"/>
          <xsd:enumeration value="Otro"/>
        </xsd:restriction>
      </xsd:simpleType>
    </xsd:element>
    <xsd:element name="Subcarpeta" ma:index="12" nillable="true" ma:displayName="Subcarpeta" ma:format="Dropdown" ma:internalName="Subcarpeta">
      <xsd:simpleType>
        <xsd:restriction base="dms:Choice">
          <xsd:enumeration value="Otro"/>
          <xsd:enumeration value="Acuerdos de Gestión"/>
          <xsd:enumeration value="Administración del Sistema Integrado de Gestión"/>
          <xsd:enumeration value="Arqueos Caja Menor"/>
          <xsd:enumeration value="Atención al Ciudadano PQRDS"/>
          <xsd:enumeration value="Atención al Usuario y Atención Legislativa"/>
          <xsd:enumeration value="Auditoría a TIC"/>
          <xsd:enumeration value="Auditoría al Proceso de Gestión de Proyectos de TIC"/>
          <xsd:enumeration value="Auditoría al SGSST"/>
          <xsd:enumeration value="Auditoria CGR FONVIVIENDA"/>
          <xsd:enumeration value="Auditoria CGR MVCT"/>
          <xsd:enumeration value="Auditoría Contratos"/>
          <xsd:enumeration value="Auditoría Especial Contrato 416 TIC"/>
          <xsd:enumeration value="Auditoría Historias Laborales TH"/>
          <xsd:enumeration value="Auditoria Nomina Funcionarios MVCT"/>
          <xsd:enumeration value="Auditorías Internas al SIG"/>
          <xsd:enumeration value="Austeridad del Gasto"/>
          <xsd:enumeration value="Autodiagnósticos MIPG V2"/>
          <xsd:enumeration value="Certificación EKOGUI"/>
          <xsd:enumeration value="Comités Institucionales"/>
          <xsd:enumeration value="Conceptos Jurídicos"/>
          <xsd:enumeration value="Control Interno Contable - CHIP"/>
          <xsd:enumeration value="Cumplimiento al PM Archivístico"/>
          <xsd:enumeration value="Derechos de Autor - Software"/>
          <xsd:enumeration value="Ejecución Presupuestal"/>
          <xsd:enumeration value="Ejecución Programas Vivienda"/>
          <xsd:enumeration value="Elaboración y Liquidación Nomina MVCT"/>
          <xsd:enumeration value="Evaluación de Gestión por Dependencia"/>
          <xsd:enumeration value="Evaluación, acompañamiento y asesoría del sistema de control interno"/>
          <xsd:enumeration value="Formulación de Políticas e Instrumentación normativa"/>
          <xsd:enumeration value="Fortalecimiento Contractual y Supervisión"/>
          <xsd:enumeration value="Fortalecimiento de la Gestión Contractual"/>
          <xsd:enumeration value="FURAG"/>
          <xsd:enumeration value="Gestión Contractual"/>
          <xsd:enumeration value="Gestión de Comunicaciones Internas y Externas"/>
          <xsd:enumeration value="Gestión de Contratación"/>
          <xsd:enumeration value="Gestión de Proyectos"/>
          <xsd:enumeration value="Gestión de Proyectos de Tecnologías de la Información"/>
          <xsd:enumeration value="Gestión de Recursos Físicos"/>
          <xsd:enumeration value="Gestión del Subsidio"/>
          <xsd:enumeration value="Gestión del Talento Humano"/>
          <xsd:enumeration value="Gestión Documental"/>
          <xsd:enumeration value="Gestión, Soporte y Apoyo Informático"/>
          <xsd:enumeration value="Implementación del SGSI"/>
          <xsd:enumeration value="Implementación MIPG"/>
          <xsd:enumeration value="Informe mapas de riesgos"/>
          <xsd:enumeration value="Inventarios y Vehículos"/>
          <xsd:enumeration value="Mensual PAA"/>
          <xsd:enumeration value="Patrimonios autónomos"/>
          <xsd:enumeration value="Plan Anual de Auditorías"/>
          <xsd:enumeration value="Plan de Mejoramiento CGR"/>
          <xsd:enumeration value="Planeación Estratégica y Gestión de Recursos Financieros"/>
          <xsd:enumeration value="Planes de Mejoramiento SIG"/>
          <xsd:enumeration value="Políticas de Seguridad SIIF Nación"/>
          <xsd:enumeration value="Pormenorizado Ley 1474"/>
          <xsd:enumeration value="Presuntos Actos de Corrupción"/>
          <xsd:enumeration value="Prevención del Daño Antijurídico"/>
          <xsd:enumeration value="Proceso Contable MVCT – FNV"/>
          <xsd:enumeration value="Procesos Disciplinarios"/>
          <xsd:enumeration value="Procesos Judiciales y Acciones Constitucionales"/>
          <xsd:enumeration value="Promoción y Acompañamiento"/>
          <xsd:enumeration value="Protocolos de atención al ciudadano"/>
          <xsd:enumeration value="Proyectos Suspendidos VASB"/>
          <xsd:enumeration value="Rendición de Cuentas y Participación Ciudadana"/>
          <xsd:enumeration value="Saneamiento de activos de los extintos ICT INURBE"/>
          <xsd:enumeration value="SECOP"/>
          <xsd:enumeration value="Seguimiento a Procesos Disciplinarios"/>
          <xsd:enumeration value="Seguimiento al SGSI"/>
          <xsd:enumeration value="Seguimiento Cuentas CAP"/>
          <xsd:enumeration value="Seguimiento FPEIN"/>
          <xsd:enumeration value="Seguimientos Proyectos BID"/>
          <xsd:enumeration value="Seguimiento PEI y PAI"/>
          <xsd:enumeration value="Seguimiento Plan Anticorrupción y Atención al Ciudadano"/>
          <xsd:enumeration value="Seguimiento y Control a la ejecución del Recurso Financiero"/>
          <xsd:enumeration value="Seguimientos VASB"/>
          <xsd:enumeration value="Seguimientos Vivienda"/>
          <xsd:enumeration value="SIGEP"/>
          <xsd:enumeration value="SIRECI"/>
          <xsd:enumeration value="SIRECI Contractual MVCT - FNV"/>
          <xsd:enumeration value="SIRECI Plan de Mejoramiento MVCT - FNV"/>
          <xsd:enumeration value="SIRECI Recursos y Cumplimiento Posconflicto"/>
          <xsd:enumeration value="SIRECI Rendición de Cuentas MVCT – FNV"/>
          <xsd:enumeration value="SUIT"/>
          <xsd:enumeration value="Supervisión Contratos"/>
          <xsd:enumeration value="Tiquetes expedidos por Agencias"/>
          <xsd:enumeration value="Titulación y Saneamiento Predial"/>
        </xsd:restriction>
      </xsd:simpleType>
    </xsd:element>
    <xsd:element name="Proyecto" ma:index="13" nillable="true" ma:displayName="Proyecto" ma:default="Ninguno" ma:format="Dropdown" ma:internalName="Proyecto">
      <xsd:simpleType>
        <xsd:restriction base="dms:Choice">
          <xsd:enumeration value="Ninguno"/>
          <xsd:enumeration value="Arauca"/>
          <xsd:enumeration value="Barbacoas"/>
          <xsd:enumeration value="Boyacá"/>
          <xsd:enumeration value="Bucaramanga"/>
          <xsd:enumeration value="Cartagena"/>
          <xsd:enumeration value="Carmen de Atrato"/>
          <xsd:enumeration value="Choco"/>
          <xsd:enumeration value="Córdoba"/>
          <xsd:enumeration value="Cúcuta"/>
          <xsd:enumeration value="El Colegio"/>
          <xsd:enumeration value="Gestión de Proyectos"/>
          <xsd:enumeration value="Girardot"/>
          <xsd:enumeration value="Ipiales"/>
          <xsd:enumeration value="Lloró"/>
          <xsd:enumeration value="Magangue"/>
          <xsd:enumeration value="Malambo"/>
          <xsd:enumeration value="Mocoa"/>
          <xsd:enumeration value="Mompox"/>
          <xsd:enumeration value="Morales"/>
          <xsd:enumeration value="Nariño"/>
          <xsd:enumeration value="Neiva"/>
          <xsd:enumeration value="Norte de Santander"/>
          <xsd:enumeration value="Padilla"/>
          <xsd:enumeration value="Pasca"/>
          <xsd:enumeration value="Pasto"/>
          <xsd:enumeration value="Pereira"/>
          <xsd:enumeration value="Quindío y Tolima"/>
          <xsd:enumeration value="Riohacha"/>
          <xsd:enumeration value="San Vicente del Caguán"/>
          <xsd:enumeration value="Sincelejo"/>
          <xsd:enumeration value="Soacha"/>
          <xsd:enumeration value="Sucre"/>
          <xsd:enumeration value="Tolima"/>
          <xsd:enumeration value="Tunja"/>
          <xsd:enumeration value="Villavicencio"/>
          <xsd:enumeration value="Yop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347501-B1A3-4E9C-B9BF-AEAE56B3613B}"/>
</file>

<file path=customXml/itemProps2.xml><?xml version="1.0" encoding="utf-8"?>
<ds:datastoreItem xmlns:ds="http://schemas.openxmlformats.org/officeDocument/2006/customXml" ds:itemID="{D5952E55-E84A-441B-A3B7-1F2A144A0328}"/>
</file>

<file path=customXml/itemProps3.xml><?xml version="1.0" encoding="utf-8"?>
<ds:datastoreItem xmlns:ds="http://schemas.openxmlformats.org/officeDocument/2006/customXml" ds:itemID="{141E46CE-A74A-4280-8E01-6DA074BE6A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F14.1  PLANES DE MEJORAMIENT...</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MEJORAMIENTO FONVIVIENDA POLITICA PUBLICA 2017</dc:title>
  <dc:creator>Apache POI</dc:creator>
  <cp:lastModifiedBy>Edgar Galarza</cp:lastModifiedBy>
  <dcterms:created xsi:type="dcterms:W3CDTF">2017-07-06T00:28:16Z</dcterms:created>
  <dcterms:modified xsi:type="dcterms:W3CDTF">2017-07-06T15:14:07Z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0x0101002803F5BCEF3CD647BC2DBFAC851801E9</vt:lpwstr>
  </property>
  <property fmtid="{D5CDD505-2E9C-101B-9397-08002B2CF9AE}" pid="3" name="xd_Signature">
    <vt:bool>false</vt:bool>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TemplateUrl">
    <vt:lpwstr/>
  </property>
</Properties>
</file>