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8215" windowHeight="10170" activeTab="1"/>
  </bookViews>
  <sheets>
    <sheet name="F14.1  PLANES DE MEJORAMIENT..." sheetId="1" r:id="rId1"/>
    <sheet name="Hoja1" sheetId="2" r:id="rId2"/>
  </sheets>
  <calcPr calcId="145621"/>
</workbook>
</file>

<file path=xl/calcChain.xml><?xml version="1.0" encoding="utf-8"?>
<calcChain xmlns="http://schemas.openxmlformats.org/spreadsheetml/2006/main">
  <c r="M168" i="1" l="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comments1.xml><?xml version="1.0" encoding="utf-8"?>
<comments xmlns="http://schemas.openxmlformats.org/spreadsheetml/2006/main">
  <authors>
    <author>Claudia Patricia Diaz Carrillo</author>
  </authors>
  <commentList>
    <comment ref="K110" authorId="0">
      <text>
        <r>
          <rPr>
            <b/>
            <sz val="9"/>
            <color indexed="81"/>
            <rFont val="Tahoma"/>
            <family val="2"/>
          </rPr>
          <t>Claudia Patricia Diaz Carrillo: Si se coloca esta fecha quiere decir que en esta fecha presentamos el primer informe- Se recomienda modificarla ( 30/10/2015)</t>
        </r>
        <r>
          <rPr>
            <sz val="9"/>
            <color indexed="81"/>
            <rFont val="Tahoma"/>
            <family val="2"/>
          </rPr>
          <t xml:space="preserve">
</t>
        </r>
      </text>
    </comment>
    <comment ref="K111" authorId="0">
      <text>
        <r>
          <rPr>
            <b/>
            <sz val="9"/>
            <color indexed="81"/>
            <rFont val="Tahoma"/>
            <family val="2"/>
          </rPr>
          <t>Claudia Patricia Diaz Carrillo: Si se coloca esta fecha quiere decir que en esta fecha presentamos el primer informe- Se recomienda modificarla ( 30/10/2015)</t>
        </r>
        <r>
          <rPr>
            <sz val="9"/>
            <color indexed="81"/>
            <rFont val="Tahoma"/>
            <family val="2"/>
          </rPr>
          <t xml:space="preserve">
</t>
        </r>
      </text>
    </comment>
  </commentList>
</comments>
</file>

<file path=xl/sharedStrings.xml><?xml version="1.0" encoding="utf-8"?>
<sst xmlns="http://schemas.openxmlformats.org/spreadsheetml/2006/main" count="1305" uniqueCount="1171">
  <si>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</si>
  <si>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</si>
  <si>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</si>
  <si>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</si>
  <si>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</si>
  <si>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</si>
  <si>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</si>
  <si>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</si>
  <si>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</si>
  <si>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</si>
  <si>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</si>
  <si>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</si>
  <si>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</si>
  <si>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</si>
  <si>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</si>
  <si>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</si>
  <si>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</si>
  <si>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</si>
  <si>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</si>
  <si>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</si>
  <si>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</si>
  <si>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</si>
  <si>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</si>
  <si>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</si>
  <si>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</si>
  <si>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</si>
  <si>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</si>
  <si>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</si>
  <si>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H.1. Documentación Manuales de Procedimientos (A,D)</t>
  </si>
  <si>
    <t>Carencia de algunos procedimientos inherentes a actvidades propias de Fonvivienda representa cumplimiento parcial.</t>
  </si>
  <si>
    <t>Verificar y actualizar   los procedimientos  observados por el Ente de Control, junto con el  Protocolo de Incumplimientos y en el Manual Operativo respectivo.</t>
  </si>
  <si>
    <t>Revisar y ajustar los procedimientos, el Protocolo de Incumplimientos y el Manual Operativo, según el caso.</t>
  </si>
  <si>
    <t xml:space="preserve">Documento de revisión. </t>
  </si>
  <si>
    <t>Con 2017IE0007094 del 06/07/2017 se informa un avance parcial sustentado en reunión y reporte de la SPAT,  y se sustenta la decisión de prorrogar (anterior 30/06/2017) tal y como queda en la presente acción de mejora-</t>
  </si>
  <si>
    <t>FILA_2</t>
  </si>
  <si>
    <t>H.2. Información reportada por Fonvivienda para evaluación del Programa VIPA. (A)</t>
  </si>
  <si>
    <t>Debilidades en los mecanismos de control para el registro y generación de información, lo cual crea incertidumbre respecto de la calidad de la información reportada por Fonvivienda.</t>
  </si>
  <si>
    <t>Gestionar la incorporación  dentro de las clausulas del contrato fiduciario, la obligación de reportar  la información  sobre los avances y desarrollo de los programas de vivienda unificando criterios y fechas de reporte.</t>
  </si>
  <si>
    <t xml:space="preserve">Modificar las obligaciones del contrato Fiduciario de los Programas de vivienda,  por parte de Fonvivienda. </t>
  </si>
  <si>
    <t>Modificación  u otrosí del contrato.</t>
  </si>
  <si>
    <t>Con 2017IE0007094 del 06/07/2017  se informa que mediate el 2017EE0057736  se solicitó a la Fiduciaria Bogotá la modificación de la Cláusula del Contrarto Fiduaciario, situación que se encuientra en trámite, por lo que se requiere la prróoroga  (anterior 30/06/2017) tal y como queda en la presente acción de mejora-</t>
  </si>
  <si>
    <t>FILA_3</t>
  </si>
  <si>
    <t>3 SUSCRIPCIÓN DEL PLAN DE MEJORAMIENTO</t>
  </si>
  <si>
    <t>H.3. Indicadores de Gestión (A)</t>
  </si>
  <si>
    <t>Deficiencia en mecanismo de seguimiento y medión de impacto (efetividad) de la Gestión misional.</t>
  </si>
  <si>
    <t>Revisar el tablero de indicadores de gestión de Fonvivienda, para determinar si es necesario o no,   hacer ajustes a los indicadores existentes que permitan medir la efectiviadad de los proyectos finalizados.</t>
  </si>
  <si>
    <t>Efectuar la revisión de los indicadores de gestión de Fonvivienda  y actualizarlos según el caso.</t>
  </si>
  <si>
    <t>Con  2017IE0007094 del 06/07/2017, se reporta el documento de tablero de indicadores versión final a 31/012/2016.</t>
  </si>
  <si>
    <t>FILA_4</t>
  </si>
  <si>
    <t>4 SUSCRIPCIÓN DEL PLAN DE MEJORAMIENTO</t>
  </si>
  <si>
    <t>H.4. Reservas Presupuestales constituidas al cierre de 2015. (A)</t>
  </si>
  <si>
    <t>Debilidades por la inobservancia de lineamientos establecidos por el Ministerio de Hacienda y Crédito Público.</t>
  </si>
  <si>
    <t>Realizar el seguimiento a los compromisos presupuestales pendientes de obligación  por parte de la Subdirección de Finanzas y Presupuesto y  alertar mediante comunicación escrita  a la Dirección Ejecutiva de Fonvivienda,  sobre la posible constitución de reservas,  previo el cumplimiento de los requisitos establecidos para tal fin.</t>
  </si>
  <si>
    <t>Elaborar memorando informativo</t>
  </si>
  <si>
    <t>Comunicación escrita.</t>
  </si>
  <si>
    <t>Con  2017IE0007094 del 06/07/2017, se reportan counicaciones y circulares advirtiendo sobre la constitución de reservas presupuestales 2016</t>
  </si>
  <si>
    <t>FILA_5</t>
  </si>
  <si>
    <t>5 SUSCRIPCIÓN DEL PLAN DE MEJORAMIENTO</t>
  </si>
  <si>
    <t>H5</t>
  </si>
  <si>
    <t xml:space="preserve">H.5. Principio de Anualidad (A)
</t>
  </si>
  <si>
    <t xml:space="preserve">Debilidades en la planeación por Fonvivienda para la ejecución de algunos contratos  y en consecuencia no dio cumplimiento al principio de anualidad. </t>
  </si>
  <si>
    <t xml:space="preserve">Planear y controlar que la expedición de las Resoluciones para publicación sean emitidas dentro del periodo fiscal correspondiente y en correlación con los recursos disponibles asociados con el contrato, para que su publicación y pago sean realizados dentro de la misma vigencia. </t>
  </si>
  <si>
    <t>Presentar  Informes de seguimiento semestral</t>
  </si>
  <si>
    <t>Informe semestral de seguimiento</t>
  </si>
  <si>
    <t>Con 2017IE0007094 del 06/07/2017 se informa la presentación del informe correspondiente al primer semestre de 2017IINFORME No 1 (CON CORTE 30 DE JUNIO DE 2017)t
SEGUIMIENTO DE LAS FACTURAS CONTRATO INTERADMINISTRATIVO 004 DE 2017 IMPRENTA NACIONAL DE COLOMBIA - FONVIVIENDA In</t>
  </si>
  <si>
    <t>FILA_6</t>
  </si>
  <si>
    <t>6 SUSCRIPCIÓN DEL PLAN DE MEJORAMIENTO</t>
  </si>
  <si>
    <t>H6</t>
  </si>
  <si>
    <t>H.6. Gestión de reclamación Proyectos de vivienda en Incumplimiento entre las vigencias 2012 y 2014 (A)(D)(F)</t>
  </si>
  <si>
    <t>Procedimientos inadecuados e insuficientes en la labor de elegibilidad de los proyectos y de debilidades en el control y supervisión en la ejecución de los mismos.</t>
  </si>
  <si>
    <r>
      <t xml:space="preserve">1. Revisar y actualizar Protocolo de Incumplimientos
</t>
    </r>
    <r>
      <rPr>
        <strike/>
        <sz val="8"/>
        <color theme="1"/>
        <rFont val="Verdana"/>
        <family val="2"/>
      </rPr>
      <t/>
    </r>
  </si>
  <si>
    <t>Efectuar la revisión y actualización del Protocolo de Incumplimientos</t>
  </si>
  <si>
    <t xml:space="preserve"> Documento Protocolo de Incumplimiento Actualizado</t>
  </si>
  <si>
    <t>FILA_7</t>
  </si>
  <si>
    <t>7 SUSCRIPCIÓN DEL PLAN DE MEJORAMIENTO</t>
  </si>
  <si>
    <t>H7</t>
  </si>
  <si>
    <t>H.7 Gestión de Reclamación Proyectos de Vivienda en Incumplimiento anteriores al 2012. (A) (D) (IP)</t>
  </si>
  <si>
    <r>
      <t xml:space="preserve">Revisar y actualizar Protocolo de Incumplimientos
</t>
    </r>
    <r>
      <rPr>
        <strike/>
        <sz val="8"/>
        <color theme="1"/>
        <rFont val="Verdana"/>
        <family val="2"/>
      </rPr>
      <t/>
    </r>
  </si>
  <si>
    <t>Documento Protocolo de Incumplimiento Actualizado</t>
  </si>
  <si>
    <t>FILA_8</t>
  </si>
  <si>
    <t>8 SUSCRIPCIÓN DEL PLAN DE MEJORAMIENTO</t>
  </si>
  <si>
    <t>H8</t>
  </si>
  <si>
    <t>H.8. Programa Vivienda Gratuita I – Esquema PúblicoM (A)</t>
  </si>
  <si>
    <t xml:space="preserve">Uso ineficiente de  recursos; falta de oportunidad e ineficacia  por incumplimiento de los objetivos del PVG1, relacionados "con promover la incorporación efectiva de los hogares a las redes sociales del Estado y asegurar la superación de su condición". </t>
  </si>
  <si>
    <t xml:space="preserve">Verificar las asignaciones de los SFVE en el marco del Programa de Vivienda Gratuita  de la fase II en relación con las acciones a ejecutar en los eventos que no sean radicados oportunamente los censos por parte del ente territorial, asi como la efectividad en la divulgación de los procesos de convocatoria y postulación a través de las Cajas de Compensación Familiar y entidades territoriales.  </t>
  </si>
  <si>
    <t>Efectuar la revisión de las asignaciones.</t>
  </si>
  <si>
    <t>Informe de revisión</t>
  </si>
  <si>
    <t>Con 2017IE0007094 del 06/07/2017 se informa  se anexa el Iinforme Revisión Asignación de Subsidios PVG II Esquema Público</t>
  </si>
  <si>
    <t>FILA_9</t>
  </si>
  <si>
    <t>9 SUSCRIPCIÓN DEL PLAN DE MEJORAMIENTO</t>
  </si>
  <si>
    <t>H9</t>
  </si>
  <si>
    <t>H.9. Programa Vivienda Gratuita I – Esquema Privado. (A)</t>
  </si>
  <si>
    <t>Falta de oportunidad e ineficacia  por incumplimiento de los objetivos del PVG1, por encontrarse viviendas terminadas que contaban con certificado de existencia y habitabilidad, pero que no habían sido asignados. Hechos que representan un riesgo para la entidad ante una posible acción por enriquecimiento sin justa causa por parte de los contratistas.</t>
  </si>
  <si>
    <t xml:space="preserve">Verificar las asignaciones de los SFVE en el marco de la fase II en relación con las acciones a ejecutar en los eventos que no sean radicados oportunamente los censos por parte del ente territorial, asi como la efectividad en la divulgación de los procesos de convocatoria y postulación a través de las Cajas de Compensación Familiar y entidades territoriales.  </t>
  </si>
  <si>
    <t>Informe de revisión.</t>
  </si>
  <si>
    <t>Con 2017IE0007094 del 06/07/2017 se anexa el Iinforme Revisión Asignación de Subsidios PVG II Esquema Privado</t>
  </si>
  <si>
    <t>FILA_10</t>
  </si>
  <si>
    <t>10 SUSCRIPCIÓN DEL PLAN DE MEJORAMIENTO</t>
  </si>
  <si>
    <t>H10</t>
  </si>
  <si>
    <t>H.10. Matriz de proyectos en declaratoria de incumplimiento. (A)</t>
  </si>
  <si>
    <t>Deficiencias en el control e inefectividad de la herramienta “Matriz de Proyectos en Declaratoria de Incumplimiento”</t>
  </si>
  <si>
    <t>Documento Protocolo de Incumplimiento Actualizado incluida la herramienta (matriz de incumplimientos)</t>
  </si>
  <si>
    <t>FILA_11</t>
  </si>
  <si>
    <t>11 SUSCRIPCIÓN DEL PLAN DE MEJORAMIENTO</t>
  </si>
  <si>
    <t>H.11. Protocolo de incumplimiento proyectos posteriores a la Ley 1537 de 2012. (A) (D)</t>
  </si>
  <si>
    <t xml:space="preserve">Falta de procedimiento para investigar y sancionar a constructores y demas intervinientes que incurran en incumplimiento de la ejecucion de proyectos de vivienda posteriores a la Ley 1537 de 2012. </t>
  </si>
  <si>
    <t>Definir las acciones necesarias para la aplicación  del Decreto 1516 de 2016 (Proceso Sancionatorio) a quienes hayan incurrido en incumplimiento de sus obligaciones.</t>
  </si>
  <si>
    <t>Definir el protocolo para la aplicación del Decreto 1516 de 2016 (Proceso Sancionatorio).</t>
  </si>
  <si>
    <t>Documento Protocolo Sancionatorio</t>
  </si>
  <si>
    <t>FILA_12</t>
  </si>
  <si>
    <t>12 SUSCRIPCIÓN DEL PLAN DE MEJORAMIENTO</t>
  </si>
  <si>
    <t>H.12. Informes de supervisión. (A).</t>
  </si>
  <si>
    <t>Falta de registro de información que permita establecer cuando los proyectos evaluados presentan deficiencias.</t>
  </si>
  <si>
    <t>Continuar con el desarrollo del sistema de información para consolidar los reportes requeridos en ambiente de producción de los informes de seguimiento.</t>
  </si>
  <si>
    <t xml:space="preserve">Generar reporte de seguimiento de proyectos a partir del sistema de información. </t>
  </si>
  <si>
    <t>Ficha de seguimiento a proyectos</t>
  </si>
  <si>
    <t>FILA_13</t>
  </si>
  <si>
    <t>13 SUSCRIPCIÓN DEL PLAN DE MEJORAMIENTO</t>
  </si>
  <si>
    <t>H.13. Seguimiento calidad de obra de los proyectos (A)</t>
  </si>
  <si>
    <t>Falta de mecanismos de seguimiento y control para garantizar la calidad de los proyectos habitacionales.</t>
  </si>
  <si>
    <t xml:space="preserve">Revisión de los Manuales Operativos de los  contratos de supervisión y/o interventoria  correspondientes a los Programas de Vivienda  </t>
  </si>
  <si>
    <t>Actualización Manuales</t>
  </si>
  <si>
    <t>Manual Actualizado</t>
  </si>
  <si>
    <t>FILA_14</t>
  </si>
  <si>
    <t>14 SUSCRIPCIÓN DEL PLAN DE MEJORAMIENTO</t>
  </si>
  <si>
    <t>H.14. Revocarorias de subsidios (A)</t>
  </si>
  <si>
    <t>Alto porcentaje de viviendas arrendadas y en mora de pago de cuotas de administracion.</t>
  </si>
  <si>
    <t>Realizar  seguimiento  a los reportes que presentan los entes tirritoriales, administraciones de conjuntos residenciales y operadores de SPD para determinar si efectivamente,  los hogares beneficiarios se encuentran incumpliendo con sus obligaciones en calidad de Beneficiarios propietarios dentro del Programa de Vivienda Gratuita, en todo caso garantizando el debido proceso a los hogares.</t>
  </si>
  <si>
    <t>Efectuar el seguimiento y Presentar el Informe trimestral</t>
  </si>
  <si>
    <t>Informe trimestral de seguimiento.</t>
  </si>
  <si>
    <t>Con 2017IE0007094 del 06/07/2017 se anexa el informe trimestral correspondiente a marzo y a junio de2017 sobre el seguimiento a revocatorias de subsidios</t>
  </si>
  <si>
    <t>FILA_15</t>
  </si>
  <si>
    <t>15 SUSCRIPCIÓN DEL PLAN DE MEJORAMIENTO</t>
  </si>
  <si>
    <t xml:space="preserve">H.15 Seguimiento Postventa (A) </t>
  </si>
  <si>
    <t>Debilidades que afectan la habitabilidad respecto al derecho de la vivienda digna.</t>
  </si>
  <si>
    <t>Gestionar visitas  y reuniones con los diferentes  actores invulacrados, para evaluar la problemática de los proyectos y plantear soluciones teniendo en cuenta los roles y responsabilides establecidas.</t>
  </si>
  <si>
    <t>Hacer visitas  y  mesas de trabajo para atender la problemática a evaluar en cada proyecto según el  caso y presentar informe de seguimiento trimestral.</t>
  </si>
  <si>
    <t>Con 2015IE0007727 del  26/06/2015 se informa se anexa el Decreto Sectorial de Vivienda N° 1077 DE 2015 y el informe que fue remitido a la Corte Constitucional en donde se presenta todas todas las gestiones y normas que han facilitado la elegibilidad de los proyectos para población desplazada como es el Decreto 2726 del 29 de diciembre de 2014.Con 2017IE0007094 del 06/07/2017 se anexa el informe trimestral correspondiente a marzo y a junio de2017 sobre el seguimiento de postventas.</t>
  </si>
  <si>
    <t>FILA_16</t>
  </si>
  <si>
    <t>16 SUSCRIPCIÓN DEL PLAN DE MEJORAMIENTO</t>
  </si>
  <si>
    <t>H.16. Seguimiento y control a los Proyectos de Vivienda (A)(D)</t>
  </si>
  <si>
    <t>Incumplimiento en las actividades de seguimiento y control que le asisten a Fonvivienda, de acuerdo con lo establecido en el artículo 6 de la Ley 1537 de 2012,</t>
  </si>
  <si>
    <t>FILA_17</t>
  </si>
  <si>
    <t>17 SUSCRIPCIÓN DEL PLAN DE MEJORAMIENTO</t>
  </si>
  <si>
    <t>H.17. Coordinación y control a los Proyectos de Vivienda (A)</t>
  </si>
  <si>
    <t>Falta de coordinación entre el ente territorial, la fiduciaria, Findeter y Fonvivienda.</t>
  </si>
  <si>
    <t>Informar mediante comunicación escrita al ente territorial la situación observada.</t>
  </si>
  <si>
    <t>Enviar comunicación escrita al ente territorial con copia a la Fiduciaria y Findeter.</t>
  </si>
  <si>
    <t>Con 2016EE0122379 del 26/12/2016 el Director de Fvvva dirige comunicación sobre el Hallazgo 17 al Agente Especial para Intervención Electrocaribe</t>
  </si>
  <si>
    <t>FILA_18</t>
  </si>
  <si>
    <t>18 SUSCRIPCIÓN DEL PLAN DE MEJORAMIENTO</t>
  </si>
  <si>
    <t>H.18. Viviendas sin habitar e invadidas.(A).</t>
  </si>
  <si>
    <t>Existe un numero elevado de viviendas invadidas y no habitadas porque no se ha hecho entrega a los beneficiarios.</t>
  </si>
  <si>
    <t xml:space="preserve">Realizar  el seguimiento de los hogares asignados respecto al cumplimiento de la obligación de suscribir los documentos tendientes a la legalización del SFVE, y la entrega material de la vivienda. para efectos de evitar las vías de hecho. </t>
  </si>
  <si>
    <t>Efectuar el seguimiento y presentar el Informe trimestral</t>
  </si>
  <si>
    <t xml:space="preserve">En CC Con 20160000986 del 26/01/2016 se informa que La entidad realizó la asignación de los subsidios familiares de vivienda mediante las resoluciones expedidas para cada proyecto, así: Altos de Parrantial de Maicao (Res. Nos.1429, 1435, 2134 y 2750 del 2015); Los Deseos de Riohacha (Res Nos.0566, 0923, 1410, 1547 y 1920 de 2014) y Ciudad Equidad de Santa Marta (Res. Nos. 0595, 0709, 1569 y 2036 de 2014). CUMPLIDA.
Con 2017IE0007094 del 06/07/2017 se anexa el informe trimestral correspondiente a marzo y a junio de2017 sobre el seguimiento a revocatorias de subsidios
</t>
  </si>
  <si>
    <t>FILA_19</t>
  </si>
  <si>
    <t>19 SUSCRIPCIÓN DEL PLAN DE MEJORAMIENTO</t>
  </si>
  <si>
    <t>H.19. Evaluación proyectos de vivienda visitas de inspección Física en los Departamentos de Risaralda, Quindio, Bolivar   (A)(D).</t>
  </si>
  <si>
    <t>Incumplimiento de lo establecido en las guias que ha desarrollado el MCVT.</t>
  </si>
  <si>
    <t>Gestionar reuniones con los diferentes  actores invulacrados en  los proyectos teniendo en cuenta los roles y responsabilides establecidas, socializando las Guias de Asistencia Técnica  desarrolladas por el MVCT para la formulación, ejecución y puesta en marcha de los proyecto VIS.</t>
  </si>
  <si>
    <t>Hacer  talleres para la divulgación de las normas de asistencia técnica a los municipios, de acuerdo con el cronograma.</t>
  </si>
  <si>
    <t xml:space="preserve">Informe </t>
  </si>
  <si>
    <t>Con 2015IE0007727 del 26/06/15 se adjunta evidencias: Decreto1077 de 2015 Por el cual se expide el Decreto Único Reglamentario  del Sector Vivienda, Ciudad y Territorio y 5 Informes de gestión y seguimiento del Proyecto San Antonio y resumen ejecutivo del Proyecto. 
Con 2017IE0007094 del 06/07/2017 se anexa el cronograma de los talleres impartidos a los municipios favorecidos con el PVG II 2016, y la respectiva PP sobre la divulgación a los municipios sobre las normas de asistencia técnica. Igualmente se informa la decisión de ajustar el actividad, la unidad de medida, la cantidad de medida y la fecha de terminación (antes:Hacer  mesas de trabajo para atender la problemática y divulgación de las respectivas guias de asistencia técnica y  presentar informe de seguimiento trimestral.Informe trimestral de seguimiento. cantidad 4. fecha 31/12/2017) justificado por la culminación de la divulgación del PVGII.</t>
  </si>
  <si>
    <t>FILA_20</t>
  </si>
  <si>
    <t>20 SUSCRIPCIÓN DEL PLAN DE MEJORAMIENTO</t>
  </si>
  <si>
    <t xml:space="preserve"> H.20. Supervisión a los proyectos de vivienda en los Departamentos de Risaralda, Quindio, Bolívar y Sucre, y Cobro costos de escrituración por parte de la Constructora. (A)(D)(P)</t>
  </si>
  <si>
    <t>Deficiencias en el proceso de supervisión y genera incumplimiento de las condiciones establecidas en los artículos 83 y 84 de la Ley 1774 de 2011, articulo 3 Decreto 555 de 2003 y de las Guías de Asistencia Técnica para Vivienda de Interés Social.</t>
  </si>
  <si>
    <t>FILA_21</t>
  </si>
  <si>
    <t>21 SUSCRIPCIÓN DEL PLAN DE MEJORAMIENTO</t>
  </si>
  <si>
    <t>H.21. Costos de administración de los recursos programa VIPA en Fiducia.(A).</t>
  </si>
  <si>
    <t>Altos costos de administración que podrían representar un uso ineficiente  de los recursos e impactar en forma negativa la estrategia de superación de la pobreza extrema.</t>
  </si>
  <si>
    <t>Revisar los conceptos de costos de administración del programa VIPA y  de ser  necesario realizar los ajustes correspondientes.</t>
  </si>
  <si>
    <t>Efectuar la revisión de los costos el programa VIPA y presentar el informe de seguimiento trimestral.</t>
  </si>
  <si>
    <t xml:space="preserve">Informe trimestral de seguimiento. </t>
  </si>
  <si>
    <t xml:space="preserve">Con 2017IE007094 del 06/07/2017 se informa que  como quiera que el programa inició en el año 2013 y  los costos asociados fueron negociados desde su inicio, a pesar de las conversaciones sostenidas no fue posible negociar una reducción, y  mediante el 2017EE0057736 y el 2017EE0038445 se solicitó a la Fiduciaria Bogotá la modificación de la Cláusula del Contrarto Fiduaciario, No obstante, en la negociación del nuevo contrato con Findeter se solicitará una revisión a los costos fijos y variables por concepto de la supervisión. anexa informe a 30 de marzo 2017 </t>
  </si>
  <si>
    <t>FILA_22</t>
  </si>
  <si>
    <t>22 SUSCRIPCIÓN DEL PLAN DE MEJORAMIENTO</t>
  </si>
  <si>
    <t>H.22 Cumplimiento Cronograma proyectos VIPA (A).</t>
  </si>
  <si>
    <t>Debilidades de control y de monitoreo de cumplimiento de cronogramas y metas propuestas para las vigencias 2014 y 2015.</t>
  </si>
  <si>
    <t xml:space="preserve">Con 2015IE0012604 del 16/10/2015 se informa   Estado de avance: Se anexa reporte consolidado de la información de pagos y legalizaciones del PVG ajustada escrituras al  29/05/2015 y Matriz detallada de escrituración PVG a 29/05/2015.CUMPLIDA.
AJUSTE: Se ajusta la unidad de medida a 2 informes de resultados, en reemplazo de los 9, teniendo en cuenta que el hallazgo está enfocado a la ejecución de los recursos correspondiente a la vigencia 2013.
</t>
  </si>
  <si>
    <t>FILA_23</t>
  </si>
  <si>
    <t>23 SUSCRIPCIÓN DEL PLAN DE MEJORAMIENTO</t>
  </si>
  <si>
    <t>H.23 Proyecto de Vivienda Gratuita I Plaza de la Hoja.(A) (D) (IP)</t>
  </si>
  <si>
    <t xml:space="preserve">Deficiencias en el seguimiento y control a las obras ejecutadas.
</t>
  </si>
  <si>
    <t>FILA_24</t>
  </si>
  <si>
    <t>24 SUSCRIPCIÓN DEL PLAN DE MEJORAMIENTO</t>
  </si>
  <si>
    <t>H.24. Servicio Postventa Proyecto Vivienda Gratuita I Plaza de la Hoja Bogotá D.C.(A)</t>
  </si>
  <si>
    <t>Deficiencias en el servicio de  postventa y en las labores de asistencia y acompañamiento social.</t>
  </si>
  <si>
    <t>Gestionar visitas  y reuniones con los diferentes  actores invulacrados, para evaluar la problemática del proyecto y plantear soluciones teniendo en cuenta los roles y responsabilides establecidas.</t>
  </si>
  <si>
    <t>Hacer visitas  y  mesas de trabajo para atender  la problemática a evaluar del proyecto  y presentar informe de seguimiento trimestral.</t>
  </si>
  <si>
    <t>Con 2017IE007094 del 06/07/2017 se informa el cumplimiento de los dos informes trimestrales</t>
  </si>
  <si>
    <t>FILA_25</t>
  </si>
  <si>
    <t>25 SUSCRIPCIÓN DEL PLAN DE MEJORAMIENTO</t>
  </si>
  <si>
    <t>H. 25. Proyecto de Vivienda Gratuita I Rincón de Bolonia - Usme.(A)</t>
  </si>
  <si>
    <t>Deficiencias en el servicio de  postventa y  fallas en la gestión de entrega de algunos recbios de cobro de energia qu se hizo para estrato 2.</t>
  </si>
  <si>
    <t>Hacer visitas  y  mesas de trabajo para atender la problemática a evaluar del proyecto y presentar informe de seguimiento trimestral.</t>
  </si>
  <si>
    <t>Informe trimestral</t>
  </si>
  <si>
    <t>on 2017IE007094 del 06/07/2017 se informa el cumplimiento mediante la presentación de los dos informes trimestrales</t>
  </si>
  <si>
    <t>FILA_26</t>
  </si>
  <si>
    <t>26 SUSCRIPCIÓN DEL PLAN DE MEJORAMIENTO</t>
  </si>
  <si>
    <t>H.26. Recursos Banco Agrario -Cuentas de Ahorro Programado- CAP (A).</t>
  </si>
  <si>
    <t xml:space="preserve">Falta de gestión y seguimiento en el manejo y control de recursos, en especial de los entregados al Banco Agrario. Incide en la  confiabilidad de los registros, que se vienen manejando y reportando en la información financiera y genera incertidumbre respecto al saldo de los recursos que dispone Banco Agrario. </t>
  </si>
  <si>
    <t xml:space="preserve">Realizar conciliaciones con el Banco Agrario, para el seguimiento y control a los recursos de Fonvivienda de los programas anteriores, y copiar al área contable el reporte que se le haga al grupo de  finanzas respecto al reintegro de subsdios y de rendimientos.   
</t>
  </si>
  <si>
    <t>Conciliaciones realizadas con el Banco Agrario</t>
  </si>
  <si>
    <t>Documento de conciliacón</t>
  </si>
  <si>
    <t>Con 2017IE0007094 del 06/07/2017 se anexa el informe trimestral correspondiente a marzo y a junio de2017 sobre el seguimiento de las conciliaciones realizadas con el Banco Agrario.</t>
  </si>
  <si>
    <t>FILA_27</t>
  </si>
  <si>
    <t>27 SUSCRIPCIÓN DEL PLAN DE MEJORAMIENTO</t>
  </si>
  <si>
    <t>H.27 Cumplimiento metas Plan de Acción Programa VIPA vigencia 2015 (A).</t>
  </si>
  <si>
    <t xml:space="preserve">Debilidades de control y de adecuados mecanismos de seguimiento que garanticen el suministro de información coherente y confiable e incidió en la realización de las validaciones necesarias para la evaluación respecto del cumplimiento de las metas reportadas, en el programa VIPA. </t>
  </si>
  <si>
    <t>Realizar seguimiento a las actividades de las metas del Plan de Acción de  Fonvivienda relacionadas con los programas del SFV e interes prioritario siguiendo criterios unificadosy de  ser  necesario hacer  los ajustes del caso.</t>
  </si>
  <si>
    <t>Generar los informes de seguimiento a las actividades de los respectivos programas y presentar el informe trimestral.</t>
  </si>
  <si>
    <t>En CC  con 2016IE00000986 DEL 26/011/2016 se informa que La Entidad presentó el último Informe de seguimiento realizado al Convenio Interadministrativo No.088 suscrito con el Fondo Nacional de Garantías, el cual está debidamente suscrito por el Supervisor del Convenio, de fecha 21/12/2015. CUMPLIDA.
Con 2017IE0007094 del 06/07/2017 se anexa el informe trimestral correspondiente a marzo 2017 del seguimiento de las metas del Plan de Acción correspondiente al Programa VIPA.</t>
  </si>
  <si>
    <t>FILA_28</t>
  </si>
  <si>
    <t>28 SUSCRIPCIÓN DEL PLAN DE MEJORAMIENTO</t>
  </si>
  <si>
    <t xml:space="preserve">H.28 Deudores-Aporte Fondo de Vivienda de Interés Social FOVIS (A).
</t>
  </si>
  <si>
    <t>Falta de reconocimiento en los Estados Financieros de FONVIVIENDA del derecho originado por la disposición legal al no contarse con la conciliación y validación de las sumas provisionadas por cada una de las Cajas de Compensaciín Familiar</t>
  </si>
  <si>
    <t>Concertar con la Superintendencia del Subsidio Familiar las actividades de revisión de las cifras provisionadas por cada una de las Cajas de Compensación para el periodo comprendido entre el 1 de junio de 2003 y 31 de diciembre de 2015 y determinar dentro de sus competencias de vigilancia y control el medio de cobro de las sumas conciliadas destinadas para la financiación del Sistema de Informaciín</t>
  </si>
  <si>
    <t xml:space="preserve">1. Concertación de labores a cargo de FONVIVIENDA                                                                       
2. Conciliación información provista por las Cajas de Compensación Familiar periodos:  01/07/12 a 31/12/15 - 01/06/03 a 30/03/11 - 01/04/11 a 30/06/12 3. Solicitud por competencia intervención de SuperSubsidio Familiar en el recaudo de los recursos conciliados.                                                           
 4. Reporte de Recaudos Efectuados y entrega formal al área financiera de los soportes que sustentan los recaudos realizados a través de la DTN para su registro contable. 
</t>
  </si>
  <si>
    <t>1. Oficio formal describiendo las actividades concertadas 
2. Informes por periodo conciliado.
3. Comunicaciones oficiales ante la Superintendencia del Subsidio Familiar                         
4.  Informe final ante el área financiera del proceso conciliación, reporte provisión en cifras y recaudos  efectuados, para el respectivo registro contable.</t>
  </si>
  <si>
    <t>Correo electrónico del 26/01/2016 se informa el cumplimiento de la acción de mejoramiento mediante los siguientes informes:   2016EE98030 14/10/2016Informe final Conciliación Provisión de Información del Subsidio;  Certificación de la provisión recursos FOVIS al 31/12/2016. 3. Informe Estado Concilidado Recaudo Fovis al 31/12/2016.</t>
  </si>
  <si>
    <t>FILA_29</t>
  </si>
  <si>
    <t>29 SUSCRIPCIÓN DEL PLAN DE MEJORAMIENTO</t>
  </si>
  <si>
    <t>H.29. Otros Activos- Patrimonios Autónomos- Derechos en Fideicomiso (A).</t>
  </si>
  <si>
    <t>Deficiencias en los mecanismos de control y seguimiento de los recursos invertidos en los macroproyectos, situación que puede generar incertidumbre para el registro contable por la falta de documentos fuentes que faciliten la verificación y comprobación de los saldos.</t>
  </si>
  <si>
    <t>Revisar y dar claridad a las diferencias de las cifras observadas. Establecer mecanismos de seguimiento y  control permanente por parte de los supervisores  y del area contable, para generar información confiable y  oportuna,  que permita la correcta incorporacion de las cifras en los estados financieros.</t>
  </si>
  <si>
    <t>1. Realizar el análisis y conciliación de las cifras y movimientos financieros reportados por la Fiduciaria frente a los extractos y documentos fuente,  que correspondan a la correcta ejecución del objeto contratado (Art. 83 de la ley 1474 de 2011), a fin de generar el Informe conciliado para el registro contable.
2. Efectuar el registro contable con fundamento en el Informe conciliado de las cifras, para  incorporarlas en los estados financieros dentro del periodo contable.</t>
  </si>
  <si>
    <t>1. Informe conciliado de cifras. 
2. Registro contable de la información verificada y concilidada.</t>
  </si>
  <si>
    <t>En correo electrónico del 26/01/2017 se reporta el 1. informe de Conciliación 2.Registros de Saldos y movimientos</t>
  </si>
  <si>
    <t>FILA_30</t>
  </si>
  <si>
    <t>30 SUSCRIPCIÓN DEL PLAN DE MEJORAMIENTO</t>
  </si>
  <si>
    <t>H.30 Derechos Contingentes- Grupo 81-Entidades Fiduciarias (A).</t>
  </si>
  <si>
    <t>La baja confiabilidad argumentada por la CGR, es ocasionada por la carencia de extractos que soporten la información que se registra en las cuentas de orden por concepto de pago anticipado a los encargos fiduciarios constituidos por los oferentes para tal propósito.</t>
  </si>
  <si>
    <t xml:space="preserve">Continuar con la  circularización trimestral a cada una de las fiduciarias para que reporten  cantidades de subsidios desembolsados, giros, ejecuciones y saldos e incluir nivel de detalle por  proyecto, departamento, municipios.  
</t>
  </si>
  <si>
    <t>Hacer la conciliación con los documentos fuentes  válidos reportados por la Fiduciaria  y efectuar  el registro contable del avance de ejecución financiera , para  incorporarlas en los estados financieros dentro del periodo contable.</t>
  </si>
  <si>
    <t>Concialiación trimestral y registro contable.</t>
  </si>
  <si>
    <t>Correo electrónico del 26/01/2017 se reporta el informe de conciliación y registros contables derechos contingentes 2016,</t>
  </si>
  <si>
    <t>FILA_31</t>
  </si>
  <si>
    <t>31 SUSCRIPCIÓN DEL PLAN DE MEJORAMIENTO</t>
  </si>
  <si>
    <t xml:space="preserve">H.31. Deudoras de Control-Grupo 83-Ejecución de Recursos de Inversión.(A)
</t>
  </si>
  <si>
    <t>Deficiencias en los sistemas de control interno contable, generan incertidumbre y falta de confiabilidad en el saldo mencionado; saldos que no estan siendo revelados adecuadamente en su información financiera.</t>
  </si>
  <si>
    <t>Presentar  en las Notas de los Estados Financieros de Fonvivienda,  el estado de cuenta  de los saldos y movimientos  de los macroproyectos, soportados con los documentos fuente reportados por las fiduciarias.</t>
  </si>
  <si>
    <t>Revelar  el estado de cuenta de los macroproyectos.</t>
  </si>
  <si>
    <t>Notas  contables  Anuales</t>
  </si>
  <si>
    <t xml:space="preserve"> Se anexan las Notas Contables de los Estados Financieros a 31/12/2016</t>
  </si>
  <si>
    <t>FILA_32</t>
  </si>
  <si>
    <t>32 SUSCRIPCIÓN DEL PLAN DE MEJORAMIENTO</t>
  </si>
  <si>
    <t>H.32. Responsabilidades Contingentes- Procesos en Contra.(A).</t>
  </si>
  <si>
    <t>Deficiencias en los mecanismos de control que permitan antes del cierre contable realizar las conciliaciones y verificaciones, para que las cifras reportadas en los informes contables sean consistentes.</t>
  </si>
  <si>
    <t>Tramitar la Resolución y Presentar  Lista de Asistencia a capacitaciones</t>
  </si>
  <si>
    <t>Resolución y Lista de Asistencia a capacitaciones</t>
  </si>
  <si>
    <t>Con 2017IE0007094 del 06/07/2017 Se anexa la Resolución N° 0132 del 07/03/2017 Por la cual se adopta una metodología de reconocido valor técnico para el cálculo de la Provisión Contable de los procesos judiciales … y  lista de asistencia del 04 de junio de 2017.</t>
  </si>
  <si>
    <t>FILA_33</t>
  </si>
  <si>
    <t>33 SUSCRIPCIÓN DEL PLAN DE MEJORAMIENTO</t>
  </si>
  <si>
    <t>H.33. Riesgos -Control recursos Patrimonios Autónomos (A).</t>
  </si>
  <si>
    <t>Falta de un procedimiento o instrumento que permita el control, registro y  revelación de información sobre aportes, ejecución y rendimientos generados de los recursos del Patrimonio Autonomo.</t>
  </si>
  <si>
    <t>Verificar  la información sobre los recursos y rendimientos financancieros, de los reportes trimistrales emitidos por las fiduciarias frente a los movimientos y operaciones determinadas por los Comites Fiduciarios.</t>
  </si>
  <si>
    <t>Validar la información reportada por las Fiduciarias observando que  las variaciones presentadas  sean coherentes con la ejecución del programa, de forma trimestral y reportar  al área contable para el respectivo registro, según el caso.</t>
  </si>
  <si>
    <t>Con 2017IE0007094 del 06/07/2017 se anexa el informe trimestral correspondiente a marzo 2017 del seguimiento de las metas del Plan de Acción correspondiente al Programa VIPA.Avance: Se implementó formato Código: GF-F-22,  GF-F-23 y GF-F-24.  FORMATO DE CONTROL DE RECURSOS GIRADOS POR FONVIVIENDA A PATRIMONIOS AUTÓNOMOS, mediante el cual los supervisores informan todos los movimientos (recursos de capital y rendimientos) emitidos por la fiduciaria.</t>
  </si>
  <si>
    <t>FILA_34</t>
  </si>
  <si>
    <t>34 SUSCRIPCIÓN DEL PLAN DE MEJORAMIENTO</t>
  </si>
  <si>
    <t>H.34. Función de la Oficina de Control Interno (A)</t>
  </si>
  <si>
    <t>En el Programa Anual de Auditoría no se incluyeron acciones por parte de la OCI a la Dirección de Inversiones en Vivienda de Interés Social.</t>
  </si>
  <si>
    <t>Incluir y someter a la aprobación del Comité de Coordinación del Sistema de Control Interno del -MVCT-en el Programa Anual de Auditoría 2017 actividades de seguimiento, evaluación y auditoría a las áreas y procesos del MVCT que prestan apoyo a la gestión de FONVIVIENDA en el marco de lo dispuesto del Decreto 555 de 2003 y el Decreto 3571 de 2011, así como a los recursos entregados en administración a través de patrimonios autónomos y derechos en fideicomiso atendiendo el marco jurídico, reglamentario y contractual que las regula.</t>
  </si>
  <si>
    <t>Ejecutar las actividades  inherentes  a la Gestión de Fonvivienda que fueron consideradas en el Programa Anual de Auditoría aprobado por las instancias competentes</t>
  </si>
  <si>
    <t>Informe de Ejecución del Programa Anual de Auditoría</t>
  </si>
  <si>
    <t>FILA_35</t>
  </si>
  <si>
    <t>35 SUSCRIPCIÓN DEL PLAN DE MEJORAMIENTO</t>
  </si>
  <si>
    <t xml:space="preserve">Debilidades respecto a la efectividad y cumplimiento de metas en las fechas inicialmente propuestas en el plan de mejoramiento. </t>
  </si>
  <si>
    <t>Efectuar actividades de asesoría y acompañamiento a las diferentes dependencias del MVCT que apoyan la gestión de FONVIVIENDA para el cumplimiento de las acciones de mejoramiento formuladas en el respectivo  Plan de Mejoramiento registrado en SIRECI.</t>
  </si>
  <si>
    <t>Realizar las actividades de asesoría y acompañamiento soportadas con las listas de asistencia para la formulación del Plan de Mejoramiento.</t>
  </si>
  <si>
    <t>Informe de Actividades de Asesoria y Acompañamiento para la formulación del Plan de Mejoramiento realizadas en el periodo.</t>
  </si>
  <si>
    <t>Se adjunta lista de asistencia a capacitación sectorial efectuada el 2 de noviembre de 2016 Y PP de  exposición</t>
  </si>
  <si>
    <t>FILA_36</t>
  </si>
  <si>
    <t>36 SUSCRIPCIÓN DEL PLAN DE MEJORAMIENTO</t>
  </si>
  <si>
    <t>H.35. Evaluación del Sistema de Control Interno Contable. (A) (D)</t>
  </si>
  <si>
    <t xml:space="preserve">Debilidades en el debido y oportuno flujo de información y documentación que deben reportar las areas al Grupo de contabilidad, para incorporar en los estados financieros.
Falta de consistencia de la información  que se presenta en los informes contables.
Limitación para la adecuada toma de decisiones que faciliten reflejar la  información financiera, situación que contraviene las normas vigentes
</t>
  </si>
  <si>
    <t>Incluir y someter a la aprobación del Comité de Coordinación del Sistema de Control Interno del -MVCT-en el Programa Anual de Auditoría 2017 actividades de seguimiento parciales al Sistema de Control Interno Contable teniendo en cuenta los instructivos  contables establecidos y,  presentar Informe parcial de la evaluación del Sistema de Control Interno Contable vigencia 2016.</t>
  </si>
  <si>
    <t>Realizar el  seguimiento y Evaluación al sistema de Control Interno contable y presentar el informe parcial.</t>
  </si>
  <si>
    <t>Informes parciales de seguimiento.</t>
  </si>
  <si>
    <t>La  acción de mejoramiento por parte de la OCI se ha adelantado mediante  la ejecución de las siguientes actividades: 1. En el Programa Anual de Auditoría -PAA- aprobado para la vigencia 2017 con respecto al Seguimiento del Sistema de Control Interno Contable -SCIC: a) Informe Anual del SCIC vigencia 2016 presentado a la Contaduría General de la Nación el 22 de febrero de 2017, Anexo matriz-. b. Informe de Seguimiento a la vigencia 2016 dirigido al Director Ejecutivo de FONVIVIENDA con radicado 2017IE0004315 del 21/04/2017. c) Actividad Seguimiento Parcial del SCIC Vigencia 2017 a realizarce en el segundo semestre 2017. 2. Acta del Comité de Coordinación del Sistema de Control Intero MVCT del 30 de enero de 2017. 3. Informe Parcial del SCIC a la vigencia 2016 con corte 31/10/2016 presentado el 11/11/2016.</t>
  </si>
  <si>
    <t>FILA_37</t>
  </si>
  <si>
    <t>37 SUSCRIPCIÓN DEL PLAN DE MEJORAMIENTO</t>
  </si>
  <si>
    <t xml:space="preserve">Falta de consistencia de la información  que se presenta en los informes contables.
Limitación para la adecuada toma de decisiones que faciliten reflejar la  información financiera, situación que contraviene las normas vigentes
</t>
  </si>
  <si>
    <t>Crear un instructivo de procedimientos contables, como mecanismo de comunicación para las áreas,  en el cual se establezca el flujo de información de la entidad, la oportunidad en el reporte, los responsables y la forma de reportar la información contable.</t>
  </si>
  <si>
    <t>Elaborar y presentar el Instructivo de Procedimientos Contables</t>
  </si>
  <si>
    <t>Instructivo Documento</t>
  </si>
  <si>
    <t>En Correo electrónico del 26/01/2017 se reporta el GF-1-02 INSTRUCTIVO REGISTROS CONTABLES 1,0</t>
  </si>
  <si>
    <t>FILA_38</t>
  </si>
  <si>
    <t>38 SUSCRIPCIÓN DEL PLAN DE MEJORAMIENTO</t>
  </si>
  <si>
    <t>H.36. Políticas de Prevención del Daño Antijurídico.(A)(D).</t>
  </si>
  <si>
    <t xml:space="preserve">Debilidades del control que generan el incumplimineto de las disposiciones normativas, así como riesgos en la administración de recursos </t>
  </si>
  <si>
    <t xml:space="preserve">Presentar el proyecto de Politica de prevención del daño antijuridico que se esta tramitando para aprobación y aplicación. </t>
  </si>
  <si>
    <t xml:space="preserve">Tramitar el acto administrativo,   aprobar y aplicar la politica de prevención del daño antijurídico. </t>
  </si>
  <si>
    <t>Resolución de adopción de la política de prevención del daño antijuridico.</t>
  </si>
  <si>
    <t xml:space="preserve">Teniendo en cuenta que las acciones propuestas para superar el hallazgo No. 32 ya fueron realizadas por la Oficina Asesora Jurídica, tal y como consta en los soportes que anexe en el correo anterior considero que se debe dar por AVANZADA.Ahora bien, en lo que respecta a el hallazgo 36 te envío los listados de asistencia de las reuniones que se vienen efectuando en las mesas de trabajo para la elaboración de la política de prevención del daño antijurídico, como soporte del avance en la elaboración de la política.
De igual forma te envío el cronograma que se estableció para la elaboración de la política de prevención del daño antijurídico, lo anterior para tu conocimiento y fines pertinentes.
</t>
  </si>
  <si>
    <t>FILA_39</t>
  </si>
  <si>
    <t>39 SUSCRIPCIÓN DEL PLAN DE MEJORAMIENTO</t>
  </si>
  <si>
    <t>H.37 Gestión de información de Fonvivienda (A) (D) TICS</t>
  </si>
  <si>
    <t>Fonvivienda no cuenta con un sistema de información que permita consolidar y gestionar la información relacionada con los proyectos de vivienda y el subsidio familiar de vivienda de interes social.</t>
  </si>
  <si>
    <t>Iniciar con el proyecto de "Gestión de Subsidios", definido en el PETIC</t>
  </si>
  <si>
    <t>Elaborar el plan de trabajo que permita identificar las actividades, talento humano, recursos economicos y tiempo estimado de realización.</t>
  </si>
  <si>
    <t>Plan de Trabajo</t>
  </si>
  <si>
    <t>Se anexa Plan de trabajo PETIC y cronograma de actividades.</t>
  </si>
  <si>
    <t>FILA_40</t>
  </si>
  <si>
    <t>40 SUSCRIPCIÓN DEL PLAN DE MEJORAMIENTO</t>
  </si>
  <si>
    <t>H.38 Información para el seguimiento a proyectos de vivienda (A) TICS</t>
  </si>
  <si>
    <t>Información generada desde varias fuentes presenta direfencias e inconsistencias.</t>
  </si>
  <si>
    <t>Unificar el mecanismo de registro de información para la generación de los informes de seguimiento.</t>
  </si>
  <si>
    <t>Registro de información en el sistema desarrollado.</t>
  </si>
  <si>
    <t>Con correo interno de 23/12/2014 se informa modificación del plazo para el 30/03/2015. Con  2015IE0007727 DEL 26/06/2015 se informa de las reuniones con el DPS y la ANSPE para definir los códigos unificados de los proyectos de vivienda gratuita. Se enexa relación de los códigos de Único Registro Oficial para la identificación de los proyectos CODIGO DANE MUNICIPIO.</t>
  </si>
  <si>
    <t>FILA_41</t>
  </si>
  <si>
    <t>41 SUSCRIPCIÓN DEL PLAN DE MEJORAMIENTO</t>
  </si>
  <si>
    <t>H.39 Aplicativo para la administración del Subsidio Familiar de Vivienda - SFV.(A) TICS</t>
  </si>
  <si>
    <t>Debilidades en la disponibilidad e integridad de la información gestionada en el aplicativo para la administración del SFV.</t>
  </si>
  <si>
    <t>Analizar y evaluar las funcionalidades del Sistema de Información del SFV, con el proposito de establecer oportunidades de mejora continua, de tal forma que permita subsanar la deficiendas encontradas, según el caso.</t>
  </si>
  <si>
    <t xml:space="preserve">Elaborar el plan de trabajo que permita identificar las actividades inherentes para subsanar las deficiencias, según el caso. </t>
  </si>
  <si>
    <t>FILA_42</t>
  </si>
  <si>
    <t>42 SUSCRIPCIÓN DEL PLAN DE MEJORAMIENTO</t>
  </si>
  <si>
    <t>H.40. Seguridad de la información – Fonvivienda.(A) TICS</t>
  </si>
  <si>
    <t>Debilidades en los mecanismos utilizados para mitigar los riesgos asociados a la seguridad de la información de Fonvivienda.</t>
  </si>
  <si>
    <t>Adoptar formalmente el Manual de Politicas de Seguridad de la Información.</t>
  </si>
  <si>
    <t>Publicar en la pagina web del MVCT, los actos administrativos que permitan formalizar y adoptar las politicas de seguridad de la información</t>
  </si>
  <si>
    <t>Resoluciones</t>
  </si>
  <si>
    <t>(Con 2017IE0006822 del 29/06/2017 se solicita la ampliación del plazo para el 31/12/2017, en el memorando se habla de fila 42) justificando la  ampliación de  la fecha de  cumplimiento al 31 de diciembre de  2017, en virtud de los argumentos expuestos en desarrollo del Comité Institucional de Desarrollo Administrativo realizado el día 25 de abril de  2017, consignados en la página 18 del Acta en relación con la necesidad expuesta de realizar  una  nueva sesión del comité  para realizar  un análisis más  completo de  los temas relacionados.   
EVIDENCIA SI: ACTA COMITE.
Con 2017IE0006927 del 04/07/2017 remiten evidencias en CD: Acta de Comité Institucional de Desarrollo Administrativo  del 25/04/2017. Correo de citación a Comité de Desarrollo Administrativo para el 13 de junio de 2017.  3 Correos con observaciones y prouestas de mejora  a los documentos TICS.
Con correo electrónico del 30 de junio de 2017 se anexa matriz HALLAZGOS TIC MVCT 30-06-2017 en la que con respeto a este hallazgo se informa:En el Comité Institucional de Desarrollo Administrativo del Ministerio, del pasado 25 de Abril, se presentaron las tres resoluciones para la adopción del SGSI, las cuales fueron enviadas a las dependencias del Ministerio para sus respectivas observaciones. 
Actualmente, la Oficina de TIC,  se encuentra en periodo de ajuste de los documentos con las observaciones recibidas, para ser presentadas en el próximo Comité, el cual se tiene programado para finales del mes de julio de 2017.
Una vez aprobadas las resoluciones por parte del Comité,  se procederá a la firma de la Sra. Ministra y publicación en la página Web.
Por lo anterior, se solicita respetuosamente ampliar el plazo para el cumplimiento de este hallazgo para el 31 de diciembre de 2017.</t>
  </si>
  <si>
    <t>FILA_43</t>
  </si>
  <si>
    <t>43 SUSCRIPCIÓN DEL PLAN DE MEJORAMIENTO</t>
  </si>
  <si>
    <t>H.41. Procedimientos componente de Tecnologías de la Información - FONVIVIENDA.(A) TICS</t>
  </si>
  <si>
    <t>Se evidencian debilidades en el cumplimiento de algunos lineamientos de TIC</t>
  </si>
  <si>
    <t>1. Revisar los roles y responsabilidades de las dependencias involucradas (SSFV, GSTAI y Oficina TIC) y llevar a cabo mesas de trabajo, con el proposito de alinear los esfuerzos en TIC. 
2.Establecer un procedimiento para el intercambio de información entre Fonvivienda y las entidades externas.</t>
  </si>
  <si>
    <t xml:space="preserve">1. Documentar, revisar y formalizar en el SIG el procedimiento para el intercambio de información entre Fonvivienda y las entidades externas.
2. Realizar reuniones de trabajo que permitan identificar, delimitar los roles y responsabilidades de cada una de las dependencias involucradas, asi como, el fortalecimiento de la comunicación entre ellas.
</t>
  </si>
  <si>
    <t>Procedimiento Formalizado y 2 Actas de Reunión.</t>
  </si>
  <si>
    <t>FILA_44</t>
  </si>
  <si>
    <t>44 SUSCRIPCIÓN DEL PLAN DE MEJORAMIENTO</t>
  </si>
  <si>
    <t>H.42. Herramienta para análisis de datos. (A) TICS</t>
  </si>
  <si>
    <t>Debilidades en el aprovechamiento de las herramientas informáticas para fortalecer la gestión de Fonvivienda</t>
  </si>
  <si>
    <t xml:space="preserve">Efectuar un análisis sobre la necesidad de la herramienta al interior de Fonvivienda, con el fin de establecer si se requiere su utilización o si con los aplicativos que se disponen, permiten el procesamiento de grandes cantidades de información.   </t>
  </si>
  <si>
    <t>Realizar sesiones de trabajo enfocadas específicamente para revisar en detalle, las funcionalidades del software estadístico y los aplicativos que se disponen al interior de Fonvivienda, con el fin de determinar si se requiere o no su utilización.</t>
  </si>
  <si>
    <t>Actas de reuniones</t>
  </si>
  <si>
    <t>FILA_45</t>
  </si>
  <si>
    <t>45 SUSCRIPCIÓN DEL PLAN DE MEJORAMIENTO</t>
  </si>
  <si>
    <t>H.1. Procedimientos para el mantenimiento / Soporte del Aplicativo del SFV (A)</t>
  </si>
  <si>
    <t>Deficiencias y debilidades en relación con la definición y aplicación de los procedimientos para el soporte / mantenimiento del aplicativo de administración del SFV.</t>
  </si>
  <si>
    <t>1. Aplicar los procedimientos y lineamientos incluidos en el SIG, que se relacionan con el mantenimiento / soporte del aplicativo de administración del SFV.
2.Actualizar el Plan Estrategico de Tecnologías de Información y las Comunicaciones, de acuerdo con los nuevos requisitos, prioridades y limitaciones.</t>
  </si>
  <si>
    <t>1. Revisar, ajustar e incluir en el SIG, los procedimientos y documentos aplicables para el mantenimiento y/o soporte del aplicatvo de administración del SFV.
2. Elaborar, revisar y aprobar el documento con la actualización del PETIC, de acuerdo con los nuevos requisitos, prioridades y limitaciondes identificadas por la entidad</t>
  </si>
  <si>
    <t xml:space="preserve">1. Procedimientos ajustados, aprobados y formalizados (4)
2. PETIC actualizado y aprobado y adoptado (1)
</t>
  </si>
  <si>
    <t>FILA_46</t>
  </si>
  <si>
    <t>46 SUSCRIPCIÓN DEL PLAN DE MEJORAMIENTO</t>
  </si>
  <si>
    <t>H.2. Aspectos  relacionados  con seguridad de la información (A)</t>
  </si>
  <si>
    <t>Debilidaddes en relación con los mecanismos de seguridad para garantizar la disponibilidad en integración de la información.</t>
  </si>
  <si>
    <t>1. Realizar  actualización de la versión del sistema Opertivo y del Motor de Base de Datos del servidor, en el cual reposa la información del SFV.
2. Revisar roles, reponsabilidades y funciones del Administrador de la BD y definir la necesidad de un perfil profesional para apoyar la continuidad de  la función del titular .</t>
  </si>
  <si>
    <t>1. Elaborar  plan de trabajo que permita identificar las actividades, talento humano, recursos economicos y tiempo estimado de realización. 
2. Llevar a cabo reuniones y concretar el perfil del profesional de respaldo.</t>
  </si>
  <si>
    <t>1. Plan de Trabajo
2. Actas de reuniones y comunicación interna.</t>
  </si>
  <si>
    <t>Con 2017IE0006822 del 29/06/2017 se informa el cumplimiento por cuanto se elaboró el plan de trabajo, se llevó a cabo la reunión para concretar el perfil del profesional de respaldo de la BD, y se definió al perfil de profesional de respaldo.</t>
  </si>
  <si>
    <t>FILA_47</t>
  </si>
  <si>
    <t>47 SUSCRIPCIÓN DEL PLAN DE MEJORAMIENTO</t>
  </si>
  <si>
    <t>Revisar y ajustar el modulo de pagos con relación al mecanismo de generación del archivo plano de autorización de desembolso del SFV</t>
  </si>
  <si>
    <t>Desarrollar e implementar la funcionalidad de generación automatica del archivo plano que permite la autorización de desembolso del SFV</t>
  </si>
  <si>
    <t>Funcionalidad de Software</t>
  </si>
  <si>
    <t>FILA_48</t>
  </si>
  <si>
    <t>48 SUSCRIPCIÓN DEL PLAN DE MEJORAMIENTO</t>
  </si>
  <si>
    <t>H.3. Articulación de Información del Sistema Nacional de Información de Vivienda (A)</t>
  </si>
  <si>
    <t>Las herramientas informáticas con las que cuenta Fonvivienda, no permiten cumplir con el objetivo misional y las funciones que les han sido asignadas a este Fondo, en relacioón con la consolidación del SNIV.</t>
  </si>
  <si>
    <t xml:space="preserve">Elaborar el plan de trabajo que permita identificar las actividades, talento humano, recursos economico y definir el tiempo requerido para adelantar la acción de mejora </t>
  </si>
  <si>
    <t>FILA_49</t>
  </si>
  <si>
    <t>49 SUSCRIPCIÓN DEL PLAN DE MEJORAMIENTO</t>
  </si>
  <si>
    <t>Solicitar al MVCT la revisión del articulo 2.1.1.1.1.4.1.1 del decreto 1077/2015, con el proposito de definir las acciones frente al incumplimiento de la remisión oportuna de la información a la que se hace alusión el mencionado articulo</t>
  </si>
  <si>
    <t>Elaborar y radicar la comunicación de Fonvivienda para el MVCT</t>
  </si>
  <si>
    <t>Comunicación</t>
  </si>
  <si>
    <t>Con 2017IE007094 del 06/07/2017 se informa que se encuentra en revisioón el citado artículo con  la OAJ con el fin de definir las acciones frente al incum,plimiento de la remisióm oportuna de la información a que hace referencia el citado artículo</t>
  </si>
  <si>
    <t>FILA_50</t>
  </si>
  <si>
    <t>50 SUSCRIPCIÓN DEL PLAN DE MEJORAMIENTO</t>
  </si>
  <si>
    <t>H.4.Funcionalidades del aplicativo para la Administración del Subsidio Familiar de Vivienda. (A)</t>
  </si>
  <si>
    <t>Debilidades que impactan en el cumplimiento de los objetivos del sistema para la administración del SFV y la consolidación del SNIV.</t>
  </si>
  <si>
    <t xml:space="preserve">Analizar y evaluar las funcionalidades del Sistema de Información del SFV, con el proposito de establecer oportunidades de mejora continua. </t>
  </si>
  <si>
    <t>Realizar sesiones de trabajo enfocadas especificamente para revisar en detalle, las funcionalidades e información administrada en el Sistema de Información del SFV</t>
  </si>
  <si>
    <t>FILA_51</t>
  </si>
  <si>
    <t>51 SUSCRIPCIÓN DEL PLAN DE MEJORAMIENTO</t>
  </si>
  <si>
    <t>H.5. Información Subsidios pendientes por legalizar para bolsas anteriores (A)</t>
  </si>
  <si>
    <t>Existen diferencias de información en el número de subsidios pendientes por legalizar.</t>
  </si>
  <si>
    <t>FILA_52</t>
  </si>
  <si>
    <t>52 SUSCRIPCIÓN DEL PLAN DE MEJORAMIENTO</t>
  </si>
  <si>
    <t>H.6. Trazabilidad de la Información Proyectos de vivienda y Subsidio familiar de vivienda.(A).</t>
  </si>
  <si>
    <t>Debilidades en la gestión de la información de Oferta y Demanda de subsidios otorgados por Fonvivienda  e impactan en la integridad y disponibilidad de la misma como soporte de las labores misionales de la Entidad.</t>
  </si>
  <si>
    <t xml:space="preserve">Analizar y evaluar las funcionalidades del Sistema de Información del SFV que involucra los modulos de Oferta y Demanda, con el proposito de establecer oportunidades de mejora continua. </t>
  </si>
  <si>
    <t>FILA_53</t>
  </si>
  <si>
    <t>53 SUSCRIPCIÓN DEL PLAN DE MEJORAMIENTO</t>
  </si>
  <si>
    <t>H.7 Gestión de Usuarios en el Aplicativo de Administración del SFV. (A)</t>
  </si>
  <si>
    <t xml:space="preserve">Debilidades en la Gestión de roles y/o usuarios del aplicativo y BD del SFV que permita controlar la identificación autorización y acceso de los usuarios </t>
  </si>
  <si>
    <t>Revisar los roles y responsabilidades de las dependencias involucradas (SSFV y GSTAI) y llevar a cabo mesas de trabajo, con el proposito de alinear los esfuerzos en TIC.</t>
  </si>
  <si>
    <t>Realizar reuniones de trabajo que permitan identificar, delimitar los roles y responsabilidades de cada una de las dependencias involucradas, asi como, el fortalecimiento de la comunicación entre ellas.</t>
  </si>
  <si>
    <t>FILA_54</t>
  </si>
  <si>
    <t>54 SUSCRIPCIÓN DEL PLAN DE MEJORAMIENTO</t>
  </si>
  <si>
    <t>H.8. Seguimiento a los recursos del Subsidio Familiar de Vivienda (A)</t>
  </si>
  <si>
    <t>Debilidad en cuanto a los mecanismos de seguimiento y/o los controles establecidos.</t>
  </si>
  <si>
    <t>Unificar la información relacionada con los saldos de las cuentas creadas para el manejo de SFV.</t>
  </si>
  <si>
    <t>Realizar conciliaciones  periodicas de información de saldos de las cuentas creadas para el manejo de los SFV entre Fonvivienda y el Banco Agrario de Colombia y repotar informe trimestral.</t>
  </si>
  <si>
    <t>FILA_55</t>
  </si>
  <si>
    <t>55 SUSCRIPCIÓN DEL PLAN DE MEJORAMIENTO</t>
  </si>
  <si>
    <t>Hallazgo 3. Administrativo - Distribución de Recursos - Cumplimiento de Metas. De acuerdo al reporte de la meta proyectada para el programa de Subsidio a la tasa de interes FRECH se observa que dicho cumplimiento no es consecuente con la ejecución presupuestal, en razón que la Entidad reporta que se cumplio al 99% con la meta proyectada en dicho programa, a pesar de haberse ejecutado úni</t>
  </si>
  <si>
    <t>Situación que pone de manifiesto las debilidades en la información aportadas por la entidad y en la planificación de las coberturas de los programas, generando incertidumbre en los datos reportados referentes al cumplimiento de metas del plan de acción.</t>
  </si>
  <si>
    <t>Dependerá de la dinámica del mercado donde evidencie el ritmo de ejecución en el desembolso de las coberturas que se presentan durante la vigencia en comparación a lo proyectado inicialmente sin que prevean cambios importantes en esa tendencia, por lo que se considero para el año 2013 modificar la meta inicialmente planteada para las coberturas de la tasa de interés FRECH, hecho que se e</t>
  </si>
  <si>
    <t xml:space="preserve">Expedición de resolución   </t>
  </si>
  <si>
    <t xml:space="preserve">Resolución    </t>
  </si>
  <si>
    <t>FILA  2</t>
  </si>
  <si>
    <t>Con 2015IE0000694 DEL 22012015 Cumplida Resolucion 0330/ 28/02/2014n y Resol 1007  del 25/11/2013    con las cuiales se  modidifica la cobertura definida en el Art 8 de la Res 535 20/06/2012  .</t>
  </si>
  <si>
    <t>FILA_56</t>
  </si>
  <si>
    <t>56 SUSCRIPCIÓN DEL PLAN DE MEJORAMIENTO</t>
  </si>
  <si>
    <t>Hallazgo 18. Administrativo - Seguimiento Plan de Mejoramiento - Área Contable. Realizadoel seguimiento a 31 de diciembre de 2013, de los hallazgos de carácter contable consignado en el Plan de Mejoramiento, se evidencia que aún existen hallazgos que no han sido subsanados, debido a que las acciones correctivas no se han implementado en su totalidad, situaciones que siguen afectando la r</t>
  </si>
  <si>
    <t>Temas: a. Seguimiento, Control, Cobro y Registro de los Aportes del 0.5%  (H 26, 31, 42, 47, 154 y 220) - FOVIS. b. Legalización de Viáticos (H 27 y 153). c. Rendimientos Financieros No Reintegrados a la DTN (H155 Y 221).  d. Saldos sin ejecutar fiducias (223 y 224)</t>
  </si>
  <si>
    <t>Se reformularan las acciones de mejora en estos hallazgos al Plan de Mejoramiento Actual con el fin de cerrar de manera efectiva estos hallazgos, así como unificar las acciones del mismo tema.</t>
  </si>
  <si>
    <t>Reformulación de acciones de mejora</t>
  </si>
  <si>
    <t>Plan de mejoramiento actualizado</t>
  </si>
  <si>
    <t>FILA 13</t>
  </si>
  <si>
    <t xml:space="preserve">Acta Reunión 8/07/2014 en la cual se efectu[o seguimiento al Plan Mejoramiento 2014 </t>
  </si>
  <si>
    <t>FILA_57</t>
  </si>
  <si>
    <t>57 SUSCRIPCIÓN DEL PLAN DE MEJORAMIENTO</t>
  </si>
  <si>
    <t>Hallazgo 26. Administrativo - Debilidades en la información. La información suministrada respecto de los subsidios asignados y aplicados a Macroproyectos presenta inconsistencias en el número y valor de los mismos. Lo anterior pone de manifiesto que la información entregada no se origina de una misma fuente y no hay una debida conciliación y validación para el registro de los datos ingre</t>
  </si>
  <si>
    <t>Hecho que incide en el análisis de los entes de control para la verificaicón de la ejecución real sobre el particular y genera incertidumbre sobre la confiabilidad de las bases de datos como herramienta gerencial en cuanto al número y estado real de los proyectos.</t>
  </si>
  <si>
    <t>Se establecerá una reunión  con los funcionarios y contratistas que administran la información para determinar la fuente y así mismo el suministro de la misma.</t>
  </si>
  <si>
    <t xml:space="preserve">Realización de reunión </t>
  </si>
  <si>
    <t xml:space="preserve">Acta  </t>
  </si>
  <si>
    <t>FILA 17</t>
  </si>
  <si>
    <t xml:space="preserve"> Con correo interno de 23/12/2014 se informa modificación del plazo para el 30/03/2015. Con 2015IE0007727 del 26/06/15 se informa que con Acta del 9 de abril de 2015, se analizó la BD de hogares beneficarios de los macroproyectos de poblaión en situación de desastres y desplazamiento. </t>
  </si>
  <si>
    <t>FILA_58</t>
  </si>
  <si>
    <t>58 SUSCRIPCIÓN DEL PLAN DE MEJORAMIENTO</t>
  </si>
  <si>
    <t>1801002</t>
  </si>
  <si>
    <t xml:space="preserve"> Hallago 18 a. Hallazgos Filas 26, 31, 42, 47, 154 y 220. Seguimiento, Control, Cobro y Registro de los Aportes del 0.5% - FOVIS. 
A 31 de diciembre de 2013, el saldo de la cuenta de Deudores (14) por $1.033 millones, continúa afectada por cuanto no se ha efectuado el regsitro contablemente del cobro del 0.5% que deben aportar los FOVIS (Fondo de Vivienda de Interés Social) de las Cajas de Compensación</t>
  </si>
  <si>
    <t>Inoportunidad en el ejercicio de administrar el sistema de información del subsidio familiar de vivienda aunado a la falta de reglamentación interna para el aporte del 0,5% de los recursos del presupuesto anual de los FOVIS; Deficiencias en la alta administración de Fonvivienda por la inobservancia e inaplicación de los Decretos 975 de 2004 y 2190 de 2009.</t>
  </si>
  <si>
    <t>Gestionar acciones tendientes a la recuperación de los recursos FOVIS ante la Superintendencia del Subsidio Familiar de Vivienda, para la identificación de los saldos provisionados por el concepto del 0.5% de los FOVIS, a objeto de conciliar las cifras e  iniciar el proceso de giro e incorporación de los recursos al presupuesto de inversión de FOVIVIENDA destinados a atender la financiación del Sistema Integrado de Información del Subsidio Familiar de Vivienda.</t>
  </si>
  <si>
    <t xml:space="preserve">Reportar a la Subdirección de Finanzas y Presupuesto,  los documentos soportes que resulten de la identificación y conciliación de las cifras, tanto con la Superintendencia del Subsidio Familiar como con los Fondos de Vivienda e Interés Social, para el  registro y/o ajuste de los movimientos  contables a que haya lugar. </t>
  </si>
  <si>
    <t>Documentos soportes</t>
  </si>
  <si>
    <t>FILA 19</t>
  </si>
  <si>
    <t xml:space="preserve"> Con correo interno de 23/12/2014 se informa modificación del plazo para el 30/03/2015 toda vez que se está trabajando en la modificación del Decreto 2190 dentro del cual se incluye este punto. Con 2016IE0000986 del 26/01/2016 se informa que con la SuperIntend Sub Fliar -SSF  se gestionó lo pertinente a fin de que sea suministrada la información para la recuperación de los recursos provisionados del FOVIS del 0,5% e identificar el saldo disponible de esta provisión en CC evidencia. Soprte de reunión 2015/09/23,  2015EE0092593 del 24/09/2015 solicita información, 2015EE0100668 del 21/10/2015 reinteración del plan de trabajo, Correos internos reiterando la gestión con la SSF, y se autoriza modificar la AM, Descripción, Unidad de Medida, Fecha de Terminación, tal y como queda aquí modificada en el PM. Con 2016IE0011069 de 30/09/2016 Avance: La Dirección Ejecutiva de Fonvivienda continúo la gestión que venía adelantando a finales del año 2015 y comienzos del 2016, logrando realizar  conciliación de cifras por este concepto del 0.5% de los FOVIS, según se describe en el informe de seguimiento con corte al 30/09/2016, que se anexa  en 14 folios, generando como resultado la recuperación de $9.678. Millones de pesos, los cuales fueron recaudados al DTN. En consecuencia el cumplimiento de la acción de mejora es del 70%.  Adicionalmente se tiene en cuenta lo reportado por la CGR en el informe de la Opinión de los Estados Contables, para esta acción la cual fue Calificada como Incumplida al 31/12/2015, pero recomienda reemplazarla por el Hallazgo No.1 de la Opinión a los Estados contables al 31/12/2015.Correo electrónico del 26/01/2016 se informa el cumplimiento de la acción de mejoramiento mediante los siguientes informes:   2016EE98030 14/10/2016Informe final Conciliación Provisión de Inofrmación del Subsidio;  Certificación de la provisión recursos FOVIS al 31/12/2016. 3. Informe Estado Concilidado Recaudo Fovis al 31/12/2016.</t>
  </si>
  <si>
    <t>FILA_59</t>
  </si>
  <si>
    <t>59 SUSCRIPCIÓN DEL PLAN DE MEJORAMIENTO</t>
  </si>
  <si>
    <t>1704005</t>
  </si>
  <si>
    <t>Hallazgo 32  Fila 32 :En cuanto a los rendimientos financieros generados de los subsidios aprobados y consignados en las cuentas de ahorro aperturadas por fonvivienda, no existe claridad de la destinación y contabilización de los mismos, por lo que desde octubre de 2009 no se evidencian reintegros a la cuenta del tesoro nacional, ni adiciones a las cuentas de ahorro de los subsidios otorgado</t>
  </si>
  <si>
    <t>Ausencia de procedimiento para el manejo de los rendimientos generados por los subsidios girados.</t>
  </si>
  <si>
    <t>Establecer un mecanismo de monitoreo y seguimiento que permita  la devolución de los subsidios vencidos que se encuentren en CAP y Fiducias.</t>
  </si>
  <si>
    <t>Informes bimensuales de recuperación de recursos</t>
  </si>
  <si>
    <t>Informes</t>
  </si>
  <si>
    <t>FILA 21</t>
  </si>
  <si>
    <t>Con 2015IE0009659 del 06/08/2015, se informa que se anexan 7 Ceriticados de Reintegro a la DTN (Carpeta compartida)</t>
  </si>
  <si>
    <t>FILA_60</t>
  </si>
  <si>
    <t>60 SUSCRIPCIÓN DEL PLAN DE MEJORAMIENTO</t>
  </si>
  <si>
    <t>1101001</t>
  </si>
  <si>
    <t>H 35 Plan Estratégico de Sistemas. El MAVDT Fonvivienda no cuenta con un Plan Estratégico de Sistemas  PEI  que integre los desarrollos informáticos de las diferentes áreas del MAVDT Fonvivienda</t>
  </si>
  <si>
    <t>El MAVDT-Fonvivienda no ha cumplido con la acción de mejora suscrita en el Plan de Mejoramiento 2009, como resultado de un hallazgo generado por  la CGR para la vigencia 2008, que hace mención a la misma falencia.</t>
  </si>
  <si>
    <t>A través de la Oficina de Tecnologias de la Información y las Comunicaciones del nuevo Ministerio de Vivienda, Ciudad y Territorio, se elaborará el Plan Estrategico de Sistemas, el cual incluirá las actividades propias de sistemas del Fondo Nacional de Vivienda Fonvivienda. El Plan Estrategico de Sistemas se elaborará con una visión para el cuatrenio y que se encuentre orientado a las me</t>
  </si>
  <si>
    <t>Definir el cronograma de actividades para la elaboración del Plan Estrategico de Sistemas. Elaboración y aprobación del Plan Estrategico de Sistemas.</t>
  </si>
  <si>
    <t>Porcentaje</t>
  </si>
  <si>
    <t>2011/10/30</t>
  </si>
  <si>
    <t>FILA 22</t>
  </si>
  <si>
    <t>En CC con 2016IE0001118 del 28 /01/2016 la Ofi TIC le informa a FVVDA el cumplimiento de esta acción soportado con el PETIC en la CC. Cumplida</t>
  </si>
  <si>
    <t>FILA_61</t>
  </si>
  <si>
    <t>61 SUSCRIPCIÓN DEL PLAN DE MEJORAMIENTO</t>
  </si>
  <si>
    <t>2002001</t>
  </si>
  <si>
    <t>H 45 Fila 45: Procesos de Continuidad y Recuperación En el MAVDT-Fonvivienda no existen procesos ni planes de continuidad y recuperación de desastres  debidamente documentados divulgados y operacionalizados.</t>
  </si>
  <si>
    <t>Esto se  debe  a que no existe una política para la generación de planes de recuperación de desastres y plan de continuidad de negocio.</t>
  </si>
  <si>
    <t xml:space="preserve">El MAVDT-Fonvivienda iniciará un proceso de continuidad y recuperación del negocio ante desastres. </t>
  </si>
  <si>
    <t>Incluir la actividad en el Plan estratégico institucional Describir la necesidad en detalle Realizar el estudio de mercado correspondiente.</t>
  </si>
  <si>
    <t>2011/10/01</t>
  </si>
  <si>
    <t>FILA 25</t>
  </si>
  <si>
    <t>Con  2014IE0003156 de 11/03/2014 remiten estado de avance de las 4 actividades programadas, de las cuales la 1 Incluir en el PETIC los planes de continuidad y recuperación de desastres y la 3. Describir las necesidades en detalle, las cuales fueron cumplidas, ejecutadas en la vig 2013, anexo. de la 3 y 4 se ejecutaran de acuerdo a lo establecido en el PETIC.
En CC con 2016IE0001118 del 28 /01/2016 la Ofi TIC le informa a FVVDA el cumplimiento de esta acción soportado con el PETIC en la CC. CumplidaAvance al día 30 de junio de 2016:  Respecto a las actividades pendientes es decir la número tres (3)- Realizar el estudio de mercado correspondiente., y cuatro ( 4)- Contratar la mejor opción, el GSTAI realizó el estudio de mercado para la contratación de infraestructura tecnológia, cuyo objetivo es "“Contratación para la ampliación de la capacidad de almacenamiento, procesamiento, conectividad y performance de las plataformas tecnológicas, con licenciamiento de conformidad con los las normas vigentes”, por valor de ($1.796.131.650) luego se da por cumplida esta actividad y finalizado el estudio de mercado. Respecto a la actividad No. 4. se remitió del día 11 de julio de 2016,  al Grupo de Contratos, mediante memorando 2016IE 0007640 los documentos previos para proceder a la contratación de tecnologia. El contrato a la fecha no se realizado, esta en proceso de contratación. Esta contratación esta orientada a implementar los procesos de continuidad de negocios y recuperación ante desastres.  Con 2016IE0012487 del 08/11/2016 se dá alcance al 2016IE0001118 del 28 /01/2016 en el sentido de aclarar que tanto la acción de mejoramiento no aplica la actividad 4 (Contratar la mejor opción) teniendo en cuenta que este proceso de contratación no está previsto dentro de la competencia de FONVIVIENDA,  esta contratación es responsabiliadad del MCVCT, tal y como lo ésta previsto en el respectivo plan de de mejoramiento del MVCT.</t>
  </si>
  <si>
    <t>FILA_62</t>
  </si>
  <si>
    <t>62 SUSCRIPCIÓN DEL PLAN DE MEJORAMIENTO</t>
  </si>
  <si>
    <t>NO APLICA</t>
  </si>
  <si>
    <t>H 2 Fila 57: H2 Rendimientos Financieros  no reintegrados por las Fiduciarias a la DTN</t>
  </si>
  <si>
    <t>Diferencias en la interpretación de los conceptos normativos, frente a la destinación de los recursos que inicialmente se consideran publicos</t>
  </si>
  <si>
    <t>FILA 27</t>
  </si>
  <si>
    <t xml:space="preserve">Con 215IE0012604 de 16/10/2015 se encuentra certificados autenticados de reintegros </t>
  </si>
  <si>
    <t>FILA_63</t>
  </si>
  <si>
    <t>63 SUSCRIPCIÓN DEL PLAN DE MEJORAMIENTO</t>
  </si>
  <si>
    <t>Hallazgos de las Filas 131 y 132 (H17 y H18) Proyectos Declarados en Incumplimiento. El siguiente cuadro muestra el estado actual de los proyectos de vivienda de la Ciudadela San Antonio, en el municipio de Villavicencio en el cual se observa que desde el 2007, según los informes de Fonade y la visita de auditoría realizada por la CGR, los proyectos se encuentran paralizados, fueron decl</t>
  </si>
  <si>
    <t>Lo anterior evidencia deficiencias en la gestión adelantada por Fonvivienda para lograr la correcta y oportuna ejecución de los subsidios, toda vez que de acuerdo se suscribió el 14 marzo de 2012, y a la fecha se continúa en diálogos sin que se concreten acciones definitivas</t>
  </si>
  <si>
    <t>Verificar el estado de cumplimiento del Proyecto y realizar las actuaciones pertinenes si es el caso.</t>
  </si>
  <si>
    <t>Informe de ejecución del proyecto y/o informe de incumplimiento</t>
  </si>
  <si>
    <t>FILA 43</t>
  </si>
  <si>
    <t>Con 2015IE0007727 del 26/06/2015 se informa como evidencia: 5 informes de gestión y seguimiento del Proyecto San Antonio y resumen ejecutivo del proyecto.</t>
  </si>
  <si>
    <t>FILA_64</t>
  </si>
  <si>
    <t>64 SUSCRIPCIÓN DEL PLAN DE MEJORAMIENTO</t>
  </si>
  <si>
    <t xml:space="preserve"> Hallazgo 27 -Hallazgo de las Filas 148 y 151 (H35 y H32) Soporte documental de los Expedientes. El PROTOCOLO DE DECLARATORIA DE INCUMPLIMIENTO establecido por el Fondo Nacional de Vivienda, señala los pasos y documentos necesarios para adelantar el proceso de indemnización. Al respecto, se observa que los expedientes no cuentan con todos y cada uno de los documentos que soportan las actuaciones adela</t>
  </si>
  <si>
    <t>Lo anterior, debido al inadecuado manejo de los expedientes en su archivo y custodia al no contar con todos los soportes, así como por la inadecuada supervisión de los documentos generados por Fonade en desarrollo del contrato interadministrativo en cuanto a las calidades y características propias como documento probatorio en cuanto a su contenido y formalidad</t>
  </si>
  <si>
    <t>Aplicar las Tablas de Retención Documental en las carpetas que maneja FONVIVIENDA</t>
  </si>
  <si>
    <t>Organización de carpetas de acuerdo a las TRD.</t>
  </si>
  <si>
    <t>Carpetas Organizadas</t>
  </si>
  <si>
    <t>FILA 46</t>
  </si>
  <si>
    <t>Con 2015IE0012604 del 16/10/2015 se informa Estado de avance: La Entidad efectuó el seguimiento a las carpetas de los expedientes de los proyectos que han sido declarados en Incumplimiento y que son suministradas por el Ente Supervisor, para lo cual se anexa informe sobre la aplicación de las TRD en las citadas carpetas y que son custodiadas por la entidad de acuerdo a los parámetros del archivo. CUMPLIDA CON UN INFORME DE LA ORGANIZACIÓN Y CONTROL DE LAS CARPETAS, POR LO TANTO LA COLUMNA CANTIDAD UNIDAD DE MEDIDA SE CAMBIA DE 100 A 1</t>
  </si>
  <si>
    <t>FILA_65</t>
  </si>
  <si>
    <t>65 SUSCRIPCIÓN DEL PLAN DE MEJORAMIENTO</t>
  </si>
  <si>
    <t>Fila 167: H5. El Ministerio de Vivienda, Ciudad y Territorio, FONVIVIENDA, El Ministerio de Agricultura y Desarrollo Rural y la Gerencia de Vivienda del Banco Agrario  no cuentan con un sistema de información integrado e interconectado con todas las entidades que conforman el SNARIV (antes SNAIPD) para la Política de Vivienda de la población desplazada.</t>
  </si>
  <si>
    <t>El sistema de información para la administración del subsidio familiar de vivienda intercambia en forma manual, información relacionada con Población Desplazada con el Departamento para la Prosperidad Social - DPS.</t>
  </si>
  <si>
    <t>Con la Oficina de las TICS del Ministerio se integrará y/o actualizará el Sistema para la Administración del SFV.</t>
  </si>
  <si>
    <t>Realizar un plan de trabajo y cronograma de actividades</t>
  </si>
  <si>
    <t>plan de trabajo y cronograma de actividades</t>
  </si>
  <si>
    <t>FILA 50</t>
  </si>
  <si>
    <t xml:space="preserve">Anexa INFORME de CONSULTORIA DEL PETIC MVCT </t>
  </si>
  <si>
    <t>FILA_66</t>
  </si>
  <si>
    <t>66 SUSCRIPCIÓN DEL PLAN DE MEJORAMIENTO</t>
  </si>
  <si>
    <t>Fila 214: H 19. Manejo de contingencias
En el procedimiento “Administración de servicios” del subproceso “Gestión de Soporte Técnico y Apoyo Informático” que hace parte del Sistema de Gestión de Calidad del Ministerio de Vivienda, se establece como medida de control la definición y aplicación de protocolos de contingencia. El centro de cómputo del Ministerio de Vivienda, en el que se enc</t>
  </si>
  <si>
    <t>No se evidenciaron acciones definitivas para garantizar la disponibilidad de la información institucional que permita la operación normal de las dos entidades en caso de contingencia</t>
  </si>
  <si>
    <t>Elaborar el Plan de Continuidad de Negocio acorde a lo establecido en el PETIC</t>
  </si>
  <si>
    <t>1. Formalizar el PETIC, mediante Acto Administrativo al interior del MVCT. 2 Iniciar reuniones de  los comites de TIC y de procesos, de acuerdo con las recomendaciones dadas por el PETIC, para ejecución del Proyecto planteado, formalizando en dichos comités los ajustes requeridos. 3. Definir planes de acción de la Oficina TIC  y el GESTAI, el desarrollo, ejecución, implementación y segui</t>
  </si>
  <si>
    <t>Elaborar Plan de continuidad de Negocio acorde a lo establecido en el PETIC</t>
  </si>
  <si>
    <t>FILA 56</t>
  </si>
  <si>
    <t>En CC con 2016IE0001118 del 28 /01/2016 la Ofi TIC le informa a FVVDA el cumplimiento de esta acción soportado con el PETIC en la CC. Cumplida. Se anexa en cc informe SEGUIMIENTO PLAN DE MEJORAMIENTO DE FONVIVIENDA SOBRE ACCIONES DE MEJORA TEMA TICS CON CORTE AL 31/12/2015</t>
  </si>
  <si>
    <t>FILA_67</t>
  </si>
  <si>
    <t>67 SUSCRIPCIÓN DEL PLAN DE MEJORAMIENTO</t>
  </si>
  <si>
    <t>Fila 218 : H 23. Contratos para el fortalecimiento del sistema de información para la Administración de SFV
En 2012 para el fortalecimiento del Sistema de Información para la Administración del Subsidio Familiar de Vivienda, Fonvivienda celebró tres contratos de consultoría individuales por valor de $108.000.000, financiados con recursos del crédito BID 1951/OC-CO . Se programó el mejora</t>
  </si>
  <si>
    <t>No se ha logrado el objetivo de fortalecer el sistema que soporta las diferentes etapas del subsidio familiar de vivienda</t>
  </si>
  <si>
    <t>El módulo de Captura Postulantes, se encuentra en producción , el cual ha estado soportando la asignación del programa de vivienda gratuita.
Para el Modulo de Pagos y Novedades, la acción de mejora es la puesta en producción de dichos módulos y socialización de los mismos a las entidades operadoras (CCF).</t>
  </si>
  <si>
    <t>1.Continuar con los procesos de ajustes y pruebas. 2. Socializarlo con las entidades operadoras (CCF). 3. Plan Piloto con las Cajas. 4. Puesta en Produccion definitiva.</t>
  </si>
  <si>
    <t>Actas y Correos electronicos</t>
  </si>
  <si>
    <t>FILA 60</t>
  </si>
  <si>
    <t>Con correo interno de 23/12/2014 se informa modificaicón del plazo para el 30/03/2015 . Con 2015IE0009659 del 06/08/2015 se indica la necesidad de modificar la fecha de la acción de mejora con En CC con 2016IE0001118 del 28 /01/2016 la Ofi TIC le informa a FVVDA un avance representado en las acciones relativas a la N° 1. Con correo electrónico de la Sub SFV informa el avacence del módulo de novedades que entra en funcionamiento en feb 2016, y del módulo de pagos se informa q está en proceso.  Con 2016IE0003809 del 08/04/2016 se informa que mediante correo electrónico el avance del seguimiento al 31/03/2016 de los módulos de pagos y novedades. Con 2016IE0007175 del 30/06/2016 se informa q mediante correo electrónico se tiene que el módulo de pagos está en etapa de pruebas, lo que justifica la desición de prorrogar el cumplimiento para entrar en etapa de producción. Con 2016IE0011069 del 30/09/2016 se informa y se anexa el correo electrónico suministrado por el área, en el que se informa que el Modulo  de pagos quedo en producción, dando como resultado el avance del cumplimiento de la acción de mejora al  100%.</t>
  </si>
  <si>
    <t>FILA_68</t>
  </si>
  <si>
    <t>68 SUSCRIPCIÓN DEL PLAN DE MEJORAMIENTO</t>
  </si>
  <si>
    <t>Hallazgos de las Filas 223 y 224.
SALDOS SIN EJECUTAR DE FIDUCIAS.
Existen a 31 de diciembre de 2012, saldos por $225,9 millones que corresponden a dineros que reposan en las fiducias por recursos de subsidios sin ejecutar de proyectos indemnizados de vigencias anteriores que a la fecha no han sido reintegrados, la anterior situación representa subestimación en el resultado de la vigenci</t>
  </si>
  <si>
    <t>Falta de gestión de la entidad</t>
  </si>
  <si>
    <t>Reporte de reintegros de subsidios y comunicaciones de recuperación de recursos</t>
  </si>
  <si>
    <t>Documentos</t>
  </si>
  <si>
    <t>FILA 62</t>
  </si>
  <si>
    <t>Con 2015IE0007727 del 26/06/2015, se anexa 6 reportes por parte de FONVIVIENDA  correspondiente a la vigencia 2014, que evidencia los recursos que fueron reintegrados a la DTN.</t>
  </si>
  <si>
    <t>FILA_69</t>
  </si>
  <si>
    <t>69 SUSCRIPCIÓN DEL PLAN DE MEJORAMIENTO</t>
  </si>
  <si>
    <t>2.2.1.5</t>
  </si>
  <si>
    <t xml:space="preserve">Hallazgo No. 2. IIneficaz articulación institucional y en la gestión, de y entre las entidades del Estado tanto del nivel central como con los Departamentos y MinicipIos, impidiendo el cumplimiento de la meta de sacar de la pobreza extrema a los 350.000 nÚcleos familiares, dado que la oferta pública y privada no se está entregando con preferencia, suficiencia y pertinencia a la población más vulnerable.
</t>
  </si>
  <si>
    <t>Asimetrías de Información sobre familias UNIDOS beneficiarias de Programas Sociales</t>
  </si>
  <si>
    <t xml:space="preserve"> Ampliar  y remitir el reporte de los resultados de los procesos de asignación del Programa de Vivienda gratuita a la ANSPE</t>
  </si>
  <si>
    <t>Remitir trimestralmente el reporte ampliado de los  resultados de los procesos de asignación del Programa de Vivienda Gratuita</t>
  </si>
  <si>
    <t>Reporte ampliado remitido</t>
  </si>
  <si>
    <t>FILA 63</t>
  </si>
  <si>
    <t>en CC. Con 2016IE0000986 del 26/01/2016 se reporta cumplimento por cuanto se cuenta con los reportes trimestrales sobre los resultados de los procesos de asignación del Programa Vivienda Gratuita -PVG al 30/11/2015.</t>
  </si>
  <si>
    <t>FILA_70</t>
  </si>
  <si>
    <t>70 SUSCRIPCIÓN DEL PLAN DE MEJORAMIENTO</t>
  </si>
  <si>
    <t>Falta de inventario de oferta nacional y territorial</t>
  </si>
  <si>
    <t xml:space="preserve"> Enviar y mantener actualizado el reporte de Oferta Institucional para que sea comunicado a los hogares de Red UNIDOS</t>
  </si>
  <si>
    <t xml:space="preserve">Actualizar y enviar la Oferta Institucional </t>
  </si>
  <si>
    <t>Oferta Institucional enviada</t>
  </si>
  <si>
    <t>FILA 64</t>
  </si>
  <si>
    <t xml:space="preserve">Con 2015IE0007727 del 26/06/2015, se reporta los documentos de comisión en donde se evidencian espacios de discusión con las Entidades encargadas de la atención de víctimas en materia de política de vivienda, en donde se exploren criterios de priorización para el acceso de la población víctima vinculada a proyectos de vivienda en incumplimiento y/o siniestrados a los programas del subsidio familiar de vivienda. Copia del ofios No. 2015IE003520 del 15 de marzo de 2015. Se anexan 3 informes de oferta institucional correspondientes a 4 y 10 diciembre de 2014 y febrero de 2015. </t>
  </si>
  <si>
    <t>FILA_71</t>
  </si>
  <si>
    <t>71 SUSCRIPCIÓN DEL PLAN DE MEJORAMIENTO</t>
  </si>
  <si>
    <t>PP1</t>
  </si>
  <si>
    <t>Se establecerán mecanismos de control que permitan el cumplimiento de las metas  en referencia a los resultados de asignación y legalización del subsidio familiar de vivienda para población víctima.</t>
  </si>
  <si>
    <t>Se realizará un informe trimestral comparativo entre los resultados de la asignación del subsidio familiar de vivienda para población víctima que se encuentra en el plan de acción frente a la ejecución presupuestal asignada y se establecerán los correctivos en caso de que se presente incoherencia entre las mismas.</t>
  </si>
  <si>
    <t xml:space="preserve">Informe trimestral comparativo </t>
  </si>
  <si>
    <t>FILA 65</t>
  </si>
  <si>
    <t xml:space="preserve">En CC. Con 2016IE0000986 del 26/01/2016 se reporta el cumplimiento de los Informes Triemestrales de la Asignación Subsidio FV para población víctima,  con corte 30/09/2015 </t>
  </si>
  <si>
    <t>FILA_72</t>
  </si>
  <si>
    <t>72 SUSCRIPCIÓN DEL PLAN DE MEJORAMIENTO</t>
  </si>
  <si>
    <t>PP3</t>
  </si>
  <si>
    <t>Se realizarán mesas de vivienda departamentales, que permitan impulsar el desarrollo y terminación de los proyectos de vivienda de interés social, con asignacion de subsidios anteriores al año 2012.</t>
  </si>
  <si>
    <t>Establecer actas de compromiso para el cumplimiento de la ejecución de los proyectos de vivienda de interés social con asignacion de subsidios anteriores al año 2012 en las mesas de vivienda departamentales</t>
  </si>
  <si>
    <t>Acta de Compromiso y/o seguimiento por región.</t>
  </si>
  <si>
    <t>FILA 66</t>
  </si>
  <si>
    <t>Con 2015IE0012604 del 16/10/2015 se informaEstado de avance: Se logró realizar las mesas de vivienda departamentales con la participación del Ente Supervisor y CCF para efectos del seguimiento y del estado de los proyectos, para lo cual se anexa informe  con corte a 30 de septiembre de 2015 (84 Pág.), sobre las actas de compromiso y del respectivo seguimiento a las mesas de vivienda departamentales. CUMPLIDA</t>
  </si>
  <si>
    <t>FILA_73</t>
  </si>
  <si>
    <t>73 SUSCRIPCIÓN DEL PLAN DE MEJORAMIENTO</t>
  </si>
  <si>
    <t>De acuerdo al Protocolo de Incumplimientos acogido mediante Resolución 019 de 2011 del MVCT, se procederá a actuar sobre los proyectos inviables, asi notificados por la Entidad Supervisora y posteriormente se procederá a solicitar la indemnización a la (s) aseguradora(s) en virtud de la poliza que tiene el oferentes como aval por la asignación de los recursos al proyecto.</t>
  </si>
  <si>
    <t>Aplicar del Protocolo de incumplimiento</t>
  </si>
  <si>
    <t xml:space="preserve">Protocolos de incumplimientos aplicados </t>
  </si>
  <si>
    <t>FILA 67</t>
  </si>
  <si>
    <t xml:space="preserve">Con 2015IE0012604 del 16/10/2015 se informa Estado de avance: La Entidad ha realizado los acuerdos y soluciones a cada uno de los proyectos que fueron declarados en incumplimiento, para lo cual estableció como mecanismo de control una matriz de seguimiento en la que se registra cada paso que viene realizando, a objeto de dar las soluciones pertinentes a cada proyecto, para lo cual se anexa informe de seguimiento a los protocolos de incumplimiento con las respectivas actas con corte al 30 de agosto de 2015. </t>
  </si>
  <si>
    <t>FILA_74</t>
  </si>
  <si>
    <t>74 SUSCRIPCIÓN DEL PLAN DE MEJORAMIENTO</t>
  </si>
  <si>
    <t>PP5</t>
  </si>
  <si>
    <t>Revisar mecanismos de priorización que permitan a la Poblacion Victima que se encuentra  vinculada a proyectos de vivienda en incumplimiento y/o siniestrados, acceder a los programas del subsidio familiar de vivienda del Ministerio de Vivienda Ciudad y Territorio</t>
  </si>
  <si>
    <t>Generar espacios de discusion, con las Entidades encargadas de la atencion de victimas en materia de politica de vivienda, en donde se exploren criterios de priorización para el acceso  de la población víctima vinculada a proyectos de vivienda en incumplimiento y/o siniestrados, a los programas del subsidio familiar de vivienda.</t>
  </si>
  <si>
    <t>Mesas de discusion y/o documentos de conclusiones</t>
  </si>
  <si>
    <t>FILA 68</t>
  </si>
  <si>
    <t>Con 2015IE0007727 del 26/06/15 Cumplimiento soportado en documentos de comisión y mesas de trabajo y de discusión en materia al seguimiento de Ley de Víctimas en los Dptos del Cesar, N/S (2) Antioquia, Santander, y Bólivar</t>
  </si>
  <si>
    <t>FILA_75</t>
  </si>
  <si>
    <t>75 SUSCRIPCIÓN DEL PLAN DE MEJORAMIENTO</t>
  </si>
  <si>
    <t>Coordinar con los entes territoriales espacios que orienten frente a las competencias que tienen las entidades involucradas en la ejecución de los proyectos en materia de vivienda.</t>
  </si>
  <si>
    <t>Se realizarán jornadas de capacitación a los entes territoriales con respecto a la presentación, ejecución y seguimiento a los proyectos de vivienda de interes social, en los diferentes programas que tiene el Ministerio.</t>
  </si>
  <si>
    <t>Jornadas de capacitacion realizadas</t>
  </si>
  <si>
    <t>FILA 69</t>
  </si>
  <si>
    <t>Con 2015IE0007727 DEL 26/06/15, se reporta el avance mediante la capacitación a los ET (actas y/o listados de asistencia y presentación) Bogotá 25 proyectos, Barranquilla 38 proyectos, Cúcuta 12 proyectos, Cali 39 proyectos, Armenia  31 proyectos, Medellín 4 proyectos- total 6 capacitaciones para 22 departamentos. Con 2014IE0015334 DEL 11/11/2014 el MVCT se informa la realización de 6 jormadas de capacitación, Bogotá, (Arauca, Boyacá, Casanare, C/marca, Huila, Putumayo, Tolima, 25 proyectos, Barranquilla 11/09/14 (Atlántico, Bolívar, Cesar, Córdoba, Guajira, Magdalena, Sucre para 38 proyectos. Cúcuta 10/09/14 (N/S, Santander 12 proyectos.  Cali 16/09/14 (Nariño, Cauca, Valle/C).</t>
  </si>
  <si>
    <t>FILA_76</t>
  </si>
  <si>
    <t>76 SUSCRIPCIÓN DEL PLAN DE MEJORAMIENTO</t>
  </si>
  <si>
    <t>Coordinar  con la DPS ( Departamento de la Prosperidad Social),espacios entre FONVIVIENDA , DPS y ANSPE que contribuya a la entrega de informe de resultados de potenciales beneficiarios , análisis de las postulaciones e inconsitencias en el cruce de base de datos de las familias.</t>
  </si>
  <si>
    <t>Realizar mesas técnicas mensuales entre FONVIVIENDA,DPS y ANSP en donde se  entrege informe de resultados de potenciales beneficiarios , análisis de las postulaciones e inconsitencias en el cruce de base de datos de los hogares, estableciendo acciones a desarrollar que subsanen dichas inconsistencias.</t>
  </si>
  <si>
    <t xml:space="preserve">Documentos que identifican los potenciales beneficiarios del SFVE en la conformación de los nuevos hogares. </t>
  </si>
  <si>
    <t>FILA 70</t>
  </si>
  <si>
    <t xml:space="preserve">En CC Con 2016IE0000986  del 26/01/2016 se reporta que La entidad en coordinación con el DPS  y ANSPE han realizado los análisis correspondientes sobre las postulaciones de los beneficiarios,  para lo cual el DPS  ha reportado los resultados que determinaron las bases de datos utilizadas para la identificación de los potenciales beneficiarios del SFVE definiendo los nuevos hogares potencialmente beneficiarios en los componentes de población desplazada y desastres naturales, para lo cual se anexan las citadas resoluciones expedidas por el DPS durante el 2015, así: 01187, 01188, 01190, 02499, 02649, 02651. 02757, 03110, 03522, 03772, 03960 y 04129. por lo cual se ajusta la Unidad de Medida como queda registrade en el presente PM </t>
  </si>
  <si>
    <t>FILA_77</t>
  </si>
  <si>
    <t>77 SUSCRIPCIÓN DEL PLAN DE MEJORAMIENTO</t>
  </si>
  <si>
    <t>PP11</t>
  </si>
  <si>
    <t>Se coordinará con las entes territoriales, las Personerias Municipales y el ANSPE como lider del programa Red Unidos, el acompañamiento para verificar la correcta aplicación y uso de la vivienda asignada por el Fondo Nacional de Vivienda.</t>
  </si>
  <si>
    <t>Remitir comunicaciones a los Entes Territoriales, Personerías Municipales y al ANSPE donde se solicitará acompañar el proceso de verificacion del correcto uso del subsidio familiar de vivienda por parte de las víctimas, e infomará sobre el procedimiento que deben seguir para dar aviso a Fonvivienda sobre las situaciones encontradas.</t>
  </si>
  <si>
    <t>Comunicaciones</t>
  </si>
  <si>
    <t>FILA 71</t>
  </si>
  <si>
    <t xml:space="preserve">Con 2015IE0012604 del 16/10/2015 se informa Estado de avance:La entidad ha atendido los casos en la medida que estos son reportados por el Ente territorial y/o denuncia, para lo cual da inició al proceso para realizar la respectiva verificación de acuerdo al caso presentado, a objeto de determinar la sanción a que haya lugar, de conformidad con la reglamentación vigente. Al respecto se mantiene vigente la Circular 0005 de 2014 sobre las obligaciones y control de los Entes Territoriales, la cual se anexa, así como la comunicación dirigida a la Alcaldía, que también se anexa. CUMPLIDA. AJUSTE: Se ajusta la unidad de medida a 2 comunicaciones, en reemplazo de los 3, por cuanto se mantiene vigente la Circular 0005 de 2014. 
</t>
  </si>
  <si>
    <t>FILA_78</t>
  </si>
  <si>
    <t>78 SUSCRIPCIÓN DEL PLAN DE MEJORAMIENTO</t>
  </si>
  <si>
    <t>Hallazgo 2 Entrega de Vivienda ( A) (Pagina 99)</t>
  </si>
  <si>
    <t>Revisar y gestionar proceso de sustitución de los hogares del proyecto Urbanización Potrero Grande Barrio Taller.</t>
  </si>
  <si>
    <t>Proceso de sustitución de hogares del Proyecto Urbanización Potrero Grande Barrio Taller gestionados.</t>
  </si>
  <si>
    <t>Resolución (es) de sustitución emitidas</t>
  </si>
  <si>
    <t>FILA 72</t>
  </si>
  <si>
    <t xml:space="preserve">Con 2015IE0012604 del 16/10/2015 se informa Estado de avance:FONVIVIENDA expidió la Resolución  No.1974 de fecha 06/10/2015, “por la cual se aprueba la inscripción en los hogares en situación de desplazamiento con subsidio asignado por el Fondo Nacional de Vivienda al plan de vivienda “ POTRERO GRANDE BARRIO TALLER” ubicado en el municipio Santiago de Cali en el departamento del valle del Cauca”. CUMPLIDA.
</t>
  </si>
  <si>
    <t>FILA_79</t>
  </si>
  <si>
    <t>79 SUSCRIPCIÓN DEL PLAN DE MEJORAMIENTO</t>
  </si>
  <si>
    <t>Hallazgo 3 Entrega de Vivienda - legalización ( A) (Pagina104) - Proyecto Molinos de Comfandi</t>
  </si>
  <si>
    <t>Realizar sorteo de las viviendas en el proyecto de vivienda Molinos de Comfandi</t>
  </si>
  <si>
    <t>Realizar sorteo</t>
  </si>
  <si>
    <t>Acta de Sorteo</t>
  </si>
  <si>
    <t>FILA 73</t>
  </si>
  <si>
    <t xml:space="preserve">Con 2015IE0012604 del 16/10/2015 se informa Estado de avance: La entidad realizó el sorteo para los hogares convocados, según se evidencia en el Acta del Sorteo que se anexa de fecha abril de 2014. CUMPLIDA.
</t>
  </si>
  <si>
    <t>FILA_80</t>
  </si>
  <si>
    <t>80 SUSCRIPCIÓN DEL PLAN DE MEJORAMIENTO</t>
  </si>
  <si>
    <t>Hallazgo 16 Incumplimiento del Objeto del Contrato - Urbanización 4 de Junio - Proyecto Desplazados( Pagina 143)</t>
  </si>
  <si>
    <t xml:space="preserve">Verificar el estado de cumplimiento del Proyecto y realizar las actuaciones pertinenes si es el caso. </t>
  </si>
  <si>
    <t xml:space="preserve">Informe de ejecución del proyecto, incluyendo la información de desembolso del SFV. </t>
  </si>
  <si>
    <t>Informe</t>
  </si>
  <si>
    <t>FILA 74</t>
  </si>
  <si>
    <t xml:space="preserve">Con 2015IE0012604 del 16/10/2015 se informa Estado de avance:La entidad  realizó el seguimiento respectivo generando  el informe de avance con corte al 30/08/2015, así como por parte del Ente Supervisor FONADE para lo cual se anexa el informe de seguimiento con fecha de corte 07/08/2015. CUMPLIDA.
</t>
  </si>
  <si>
    <t>FILA_81</t>
  </si>
  <si>
    <t>81 SUSCRIPCIÓN DEL PLAN DE MEJORAMIENTO</t>
  </si>
  <si>
    <t>HALLAZGO No 35: Informes de Supervisión (A) (Disciplinario 9)   Municipio de Chibolo - Magdalena. Proyecto Urbanización Joaquín Anaya .VIVIENDA URBANA (Pagina 199)</t>
  </si>
  <si>
    <t>Informe de ejecución del proyecto y realizar las actuaciones pertinentes</t>
  </si>
  <si>
    <t>FILA 75</t>
  </si>
  <si>
    <t xml:space="preserve">Con 2015IE0012604 del 16/10/2015 se informa Estado de avance:La entidad efectuó el seguimiento respectivo para lo cual anexa informe consolidado con corte al 31/08/2015. CUMPLIDA. AJUSTE: Se ajusta la unidad de medida a 1 informe de seguimiento que la Entidad presentó de manera consolidada, en reemplazo de los 2. 
</t>
  </si>
  <si>
    <t>FILA_82</t>
  </si>
  <si>
    <t>82 SUSCRIPCIÓN DEL PLAN DE MEJORAMIENTO</t>
  </si>
  <si>
    <t>HALLAZGO No 37: Ejecución del Proyecto (A)  Municipio de Chibolo - Magdalena. Proyecto Urbanización Joaquín Anaya .VIVIENDA URBANA (Pagina 203)</t>
  </si>
  <si>
    <t>Informe de ejecución del proyecto y/o cumplimiento del mismo</t>
  </si>
  <si>
    <t>FILA 76</t>
  </si>
  <si>
    <t>Con 2015IE0012604 del 16/10/2015 se informa Estado de avance: La entidad efectuó el seguimiento al proyecto, para lo se  anexa informe consolidado de seguimiento con corte al 31/08/2015. (6 Pág.) y el informe de FONADE de fecha 09/06/2015. CUMPLIDA.</t>
  </si>
  <si>
    <t>FILA_83</t>
  </si>
  <si>
    <t>83 SUSCRIPCIÓN DEL PLAN DE MEJORAMIENTO</t>
  </si>
  <si>
    <t>HALLAZGO No 38: Funciones de interventoría (A) (Disciplinario 11).Municipio de Chibolo - Magdalena. Proyecto Urbanización Joaquín Anaya .VIVIENDA URBANA (Pagina 204)</t>
  </si>
  <si>
    <t>FILA 77</t>
  </si>
  <si>
    <t xml:space="preserve">Con 2015IE0012604 del 16/10/2015 se informa Estado de avance: La entidad efectuó el seguimiento respectivo a proyecto para lo cual presenta informe consolidado de seguimiento con corte al 31/08/2015. (14 Pág.). Así mismo, el ente Supervisor FONADE suministro el contrato de interventoría de 2015 que debía operar con la entidad Territorial, para la ejecución del proyecto. CUMPLIDA.
</t>
  </si>
  <si>
    <t>FILA_84</t>
  </si>
  <si>
    <t>84 SUSCRIPCIÓN DEL PLAN DE MEJORAMIENTO</t>
  </si>
  <si>
    <t>HALLAZGO No 44: Término de ejecución obras de urbanismo (A) .Proyecto: Programa de Vivienda de Interés Social Ubicado en el Predio Contiguo a la Institución Educativa Manuel Rodríguez Torices. (Vivienda Urbana) Municipio de San Diego - Cesar -(Pagina 217)</t>
  </si>
  <si>
    <t>FILA 78</t>
  </si>
  <si>
    <t>Con 2015IE0012604 del 16/10/2015 se informa Estado de avance: La Entidad efectuó el seguimiento a la ejecución del proyecto para lo cual anexa el informe consolidado con corte al 31/08/2015. (6 Pág.). Así mismo, anexa copia el informe de FONADE de fecha 16/06/2015, donde se indica que el avance de las obras de urbanismo están al 100% con cargo a los cupos de Promoción de Oferta y Demanda. CUMPLIDA.</t>
  </si>
  <si>
    <t>FILA_85</t>
  </si>
  <si>
    <t>85 SUSCRIPCIÓN DEL PLAN DE MEJORAMIENTO</t>
  </si>
  <si>
    <t xml:space="preserve">HALLAZGO  No  46:  Amortización  Recursos  Fonvivienda  (A).(Disciplinario 15) (Fiscal 6),Municipio de Valledupar -Urbanización el Rocío I, II, III y IV (Pagina 226) </t>
  </si>
  <si>
    <t>FILA 79</t>
  </si>
  <si>
    <t>Con 2015IE0012604 del 16/10/2015 se informa Estado de avance: La entidad efectuó el seguimiento al proyecto y solicito al ente Supervisor que presentara el balance de ejecución del proyecto, lo cual fue presentado por FONADE. Al respecto se anexa informe consolidado de seguimiento con corte al 31/08/2015. (8 Pág.), e informe de Balance de Inversión contra ejecución de obra a julio30/2015. CUMPLIDA.</t>
  </si>
  <si>
    <t>FILA_86</t>
  </si>
  <si>
    <t>86 SUSCRIPCIÓN DEL PLAN DE MEJORAMIENTO</t>
  </si>
  <si>
    <t xml:space="preserve">HALLAZGO No 47: Incumplimiento de las condiciones para el desarrollo del proyecto de vivienda.  (A.Urbanización Villa María  (Pagina 230) </t>
  </si>
  <si>
    <t>FILA 80</t>
  </si>
  <si>
    <t xml:space="preserve">Con 2015IE0012604 del 16/10/2015 se informa Estado de avance: La entidad efectuó el seguimiento al proyecto para lo cual se anexa informe consolidado de seguimiento con corte al 31/08/2015 y el Acta de seguimiento realizada con el ente Supervisor FONADE de fecha 11/08/2015. CUMPLIDA.
</t>
  </si>
  <si>
    <t>FILA_87</t>
  </si>
  <si>
    <t>87 SUSCRIPCIÓN DEL PLAN DE MEJORAMIENTO</t>
  </si>
  <si>
    <t xml:space="preserve">HALLAZGO No 49: Tiempo de ejecución del proyecto (A) , Proyecto  Chiriquí Norte   (Pagina 232) </t>
  </si>
  <si>
    <t xml:space="preserve">Se realizará, en conjunto con FONADE, reunión de seguimiento a la ejecución del proyecto y se solicitará la terminación del mismo, en los plazos establecidos en la normatividad vigente ( en el caso en que no se cumplan los plazos de ejecución del proyecto establecidos, se procederá a aplicar el protocolo de incumplimiento de ser necesario) y se exigirá legalizacion de los subsidios. </t>
  </si>
  <si>
    <t>Realizar reunión de seguimiento y requerir la terminación del proyecto  y legalizacion de los subsidios. (En caso en que no se cumplan los plazos de ejecución del proyecto establecidos, se procederá a aplicar el protocolo de incumplimiento de ser necesario)</t>
  </si>
  <si>
    <t>Acta de visita ,informe de certificación de habitabilidad de las viviendas o informe de aplicabilidad de protocolo de incumplimiento del proyecto</t>
  </si>
  <si>
    <t>FILA 81</t>
  </si>
  <si>
    <t>Con 2015IE0007727 del  26/06/15, se presenta en acta de visita de seguimiento al Proyecto Chiriquí Norte del 22 de mayo de 2015, junto con la matriz de viviendas certificadas del proyecto enunciado. Se solicitón al oferetne la actualización de la Lic de Construcción de 18 viviendas, lo cual no es necesario porque la Curaduría 2da de Valledupar informa que los predios estan escriturados a nombre de los beneficiarios del Subsidio, por lo que se requiere presentar un certificado de permiso de ocupación expedido por la oficina de planeación mpal... El proyecto se encuentra ejecutado 100% constando en Actas de Visita 14 y 15 de 2015 efectuadas por FONADE.</t>
  </si>
  <si>
    <t>FILA_88</t>
  </si>
  <si>
    <t>88 SUSCRIPCIÓN DEL PLAN DE MEJORAMIENTO</t>
  </si>
  <si>
    <t xml:space="preserve">HALLAZGO No 50: Control y seguimiento (A) Proyecto Chiriquí Norte   (Pagina 233) </t>
  </si>
  <si>
    <t>Verificar el cumplimiento de las obligaciones por parte de oferente e interventor del proyecto Chiriquí Norte.</t>
  </si>
  <si>
    <t>Se solicitará al oferente la Licencia de contrucción actualizada y los informe por parte del interventor en cumplimiento de la normatividad vigente frente al proyecto Chiriquí Norte.</t>
  </si>
  <si>
    <t>Oficio enviado al oferente</t>
  </si>
  <si>
    <t>FILA 82</t>
  </si>
  <si>
    <t>Con correo interno de 23/12/2014 se informa modificación del plazo para el 30/03/2015. Con 2015IE0007727 del 26/06/15 se presenta acta de visita de seguimiento al Proyecto Chiriquí Norte del 22/05/</t>
  </si>
  <si>
    <t>FILA_89</t>
  </si>
  <si>
    <t>89 SUSCRIPCIÓN DEL PLAN DE MEJORAMIENTO</t>
  </si>
  <si>
    <t>HALLAZGO No 64: Calidad de las Obras (A)  . Proyecto: Los Brasiles y otras veredas (San Diego Zona Rural) Municipio de Arauca - Esquema anterior de la política de vivienda urbana - Proyecto: Urbanización Villa Esperanza (Vivienda Urbana) (Pagina 265)</t>
  </si>
  <si>
    <t>FILA 83</t>
  </si>
  <si>
    <t xml:space="preserve">Con 2015IE0012604 del 16/10/2015 se informa Estado de avance: La Entidad efectuó el seguimiento al proyecto donde se verificó las correcciones y mejoramientos a las obras de construcción del proyecto, para  lo cual anexa informe consolidado de seguimiento con corte al 27/08/2015. (26 Pág.), e informe de FONADE de fecha 28/05/2015. CUMPLIDA.
</t>
  </si>
  <si>
    <t>FILA_90</t>
  </si>
  <si>
    <t>90 SUSCRIPCIÓN DEL PLAN DE MEJORAMIENTO</t>
  </si>
  <si>
    <t>PP14</t>
  </si>
  <si>
    <t>Hallazgo Politica Pública No.14. Programa de Vivienda Gratuita . Proyectos: Urbanización las Playitas (Arauca), Urbanización Las Guacamayas (Tame), y Urbanización Juan José Rondón (Puerto Rondón). (Pagina 268)</t>
  </si>
  <si>
    <t>Verificar el estado de cumplimiento de los proyectos de vivienda gratuita de: Urbanización las Playitas (Arauca), Urbanización Las Guacamayas (Tame), y Urbanización Juan José Rondón (Puerto Rondón)- Arauca.</t>
  </si>
  <si>
    <t>Realizar mesas de trabajo y visitas de seguimiento en la ejecución de los proyectos</t>
  </si>
  <si>
    <t>Visitas realizadas y compromisos establecidos</t>
  </si>
  <si>
    <t>FILA 84</t>
  </si>
  <si>
    <t>Con 2015IE0012604 del 16/10/2015 se informa Estado de avance: La Entidad efectuó seguimiento al Proyecto presentando el  Informe de Comisión vista a la Urbanización Juan Jose Rondón en  enero de 2015 para efectuar seguimiento a los proyectos, Reunión mesa de trabajo Urbanización las Guacamayas y Reunión Mesa de Trabajo  Urbanización las Playitas. CUMPLIDA. AJUSTE: Se ajusta la unidad de medida a 2 informe de seguimiento, en reemplazo de los 3. Por cuanto se consolidó en el informe de comisión.</t>
  </si>
  <si>
    <t>FILA_91</t>
  </si>
  <si>
    <t>91 SUSCRIPCIÓN DEL PLAN DE MEJORAMIENTO</t>
  </si>
  <si>
    <t>PP15</t>
  </si>
  <si>
    <t>HALLAZGO POLÍTICA PÚBLICA No 15: Coordinación Nación - Territorio (A)  (Pagina 280)</t>
  </si>
  <si>
    <t>Coordinar con los entes territoriales espacios que orienten frente a las competencias que tiene las entidades involucradas en la ejecución de los proyectos en materia de vivienda.</t>
  </si>
  <si>
    <t>Se realizaran jornadas de capacitación a los entes territoriales con respecto a la presentación, ejecución y seguimiento a los proyectos de vivienda de interes social, en los diferentes programas que tiene el Ministerio.</t>
  </si>
  <si>
    <t>FILA 85</t>
  </si>
  <si>
    <t>FILA_92</t>
  </si>
  <si>
    <t>92 SUSCRIPCIÓN DEL PLAN DE MEJORAMIENTO</t>
  </si>
  <si>
    <t>HALLAZGO No 74: Deficiencia en la documentación del proyecto por parte de VILLAVIVIENDA, FONADE Y FONVIVIENDA – (A).  ESQUEMA DE VIVIENDA URBANA OFERTA Y DEMANDA CASO ESPECIAL CIUDADELA SAN ANTONIO-U.T. LOS COLORES – VILLAVIVIENDA (Pagina 313)</t>
  </si>
  <si>
    <t>FILA 86</t>
  </si>
  <si>
    <t xml:space="preserve">Con 2015IE0012604 del 16/10/2015 se informa Estado de avance: Se anexa informe de seguimiento en relación con la documentación de la carpeta del proyecto de fecha 31/08/2015. CUMPLIDA. AJUSTE: Se ajusta la unidad de medida a 1 informe de seguimiento, en reemplazo de los 2. 
</t>
  </si>
  <si>
    <t>FILA_93</t>
  </si>
  <si>
    <t>93 SUSCRIPCIÓN DEL PLAN DE MEJORAMIENTO</t>
  </si>
  <si>
    <t>HALLAZGO No 77: No se garantizó acceso a vivienda digna por incumplimiento del proyecto, Oferente (U.T. Nuevo Milenio) – Entidad Otorgante (Fonvivienda). (A) -ESQUEMA DE VIVIENDA URBANA OFERTA Y DEMANDA CASO ESPECIAL CIUDADELA SAN ANTONIO ( Pagina 326)</t>
  </si>
  <si>
    <t>FILA 87</t>
  </si>
  <si>
    <t xml:space="preserve">Con 2015IE0012604 del 16/10/2015 se informa Estado de avance: Se anexa actas de seguimiento FONADE/MVCT una de Marzo de 2015 y otra de Septiembre de 2015. CUMPLIDA.
</t>
  </si>
  <si>
    <t>FILA_94</t>
  </si>
  <si>
    <t>94 SUSCRIPCIÓN DEL PLAN DE MEJORAMIENTO</t>
  </si>
  <si>
    <t>PP16</t>
  </si>
  <si>
    <t>HALLAZGO POLÍTICA PÚBLICA No 16 Barreras estructurales de la Política Pública en el caso San  Antonio (A) ( Pagina 326)</t>
  </si>
  <si>
    <t>Se realizarán reuniones con el Municipio de Villavicencio, Villavivienda y la Contraloría General de la Republica, en donde se realizan compromisos por parte de las entidades responsables  a fin de procurar  viabilizar el proyecto.</t>
  </si>
  <si>
    <t>Se realizarán reuniones y seguimiento a los compromisos.</t>
  </si>
  <si>
    <t>Acta de reunión y seguimiento a compromisos</t>
  </si>
  <si>
    <t>FILA 88</t>
  </si>
  <si>
    <t>Con 2015IE0007727 del 26/06/2015, se anexan 2 Actas de seguimiento en donde han participado la CGR, Villavivienda, FONADE y el MVCT.</t>
  </si>
  <si>
    <t>FILA_95</t>
  </si>
  <si>
    <t>95 SUSCRIPCIÓN DEL PLAN DE MEJORAMIENTO</t>
  </si>
  <si>
    <t>HALLAZGO No 79: Resoluciones de declaratoria de Incumplimientos y Notificaciones. (A) (Disciplinario 24) (UT Los Chigüiros) ( Pagina  333)</t>
  </si>
  <si>
    <t>Se incluirá en el protocolo de incumplimiento los tiempos para la notificación de la resolución de declaratoria de incumplimientos.</t>
  </si>
  <si>
    <t>Incluir tiempos en el protocolo de incumplimiento para la notificación de la resolución de declaratoria de incumplimiento.</t>
  </si>
  <si>
    <t>Protocolo de incumplimiento con tiempos de notificación incluidos</t>
  </si>
  <si>
    <t>FILA 89</t>
  </si>
  <si>
    <t>Con correo interno de 23/12/2014 se informa modificaic[on del plazo para el 30/03/2015. Con 2015IE0007727 del 26/06/2015, se informa  que se anexa protocolo con tiempo de notificación incluidos y resolución de incumplimiento del proyecto.</t>
  </si>
  <si>
    <t>FILA_96</t>
  </si>
  <si>
    <t>96 SUSCRIPCIÓN DEL PLAN DE MEJORAMIENTO</t>
  </si>
  <si>
    <t>HALLAZGO No 83: Inconsistencias en la información aportada por Fonvivienda - Villavivienda. (A) ) ( Pagina  349)</t>
  </si>
  <si>
    <t>Se realizará un informe en donde se evidencie los beneficiarios de los subsidios familiares de vivienda que fueron beneficiarios de la Resolución 181 de 2007 expedida por Villavivienda para que la Contraloría General de la República tenga claridad del mismo.</t>
  </si>
  <si>
    <t xml:space="preserve">Informe de beneficiarios de subsidio familiar de vivienda </t>
  </si>
  <si>
    <t>FILA 90</t>
  </si>
  <si>
    <t>Con correo interno de 23/12/2014 se informa modificaic[on del plazo para el 30/03/2015. Con 2015IE0007727 del 26/06/2015, se presenta informe de estado de  los subsidios que se encuentran en la Resolución 181 de 2007 de VILLAVIVIENDA.</t>
  </si>
  <si>
    <t>FILA_97</t>
  </si>
  <si>
    <t>97 SUSCRIPCIÓN DEL PLAN DE MEJORAMIENTO</t>
  </si>
  <si>
    <t>HALLAZGO No 85: Incumplimiento Contractual (A) (Disciplinario 26) (Fiscal 11) U.T. JADER SOLANO ( Pagina  349)</t>
  </si>
  <si>
    <t xml:space="preserve">Se realizará un informe Téncico y financiero del proyecto del Oferente Unión Temporal U.T. Jader Solano - Gustavo Díaz y  se realizaran las actuaciones pertinenes si es el caso. </t>
  </si>
  <si>
    <t>Informe Técnico y Financiero</t>
  </si>
  <si>
    <t>FILA 91</t>
  </si>
  <si>
    <t>Con correo interno de 23/12/2014 se informa modificaic[on del plazo para el 30/03/2015. Con 2015IE0007727 del 26/06/15, se tiene como avance el informe del estado del proyecto con corte a 17/06/15, comunicación del 5/07/2013,  (Rad 7220 2-63031), documento de Fiduagraria de reintegro a la DTN por valor de $147.745.715.14 y soporte de consignación de 2/06/2013.</t>
  </si>
  <si>
    <t>FILA_98</t>
  </si>
  <si>
    <t>98 SUSCRIPCIÓN DEL PLAN DE MEJORAMIENTO</t>
  </si>
  <si>
    <t>HALLAZGO No 87: Seguimiento a las viviendas entregadas (A) ( Pagina  356)</t>
  </si>
  <si>
    <t>Realizar visita al proyecto CIudadela San Antonio de Villavicencio -Meta, con el fin de verificar que los hogares beneficiarios sean los que habitan en las viviendas y en caso de encontrar hogares que no habiten sus viviendas, se procederá a aplicar el procedimiento administrativo de restitución del subsidio.</t>
  </si>
  <si>
    <t>Realizar visita al proyecto y en el caso en que los beneficiarios no habiten sus viviendas,aplicar el procedimiento administrativo de restitución del subsidio.</t>
  </si>
  <si>
    <t>Acta de visita realizada y proceso de restitución ejecutado en caso en que se requiera</t>
  </si>
  <si>
    <t>FILA 92</t>
  </si>
  <si>
    <t>Con 2015IE0007727 del 26/06/15 se informa avance:Con 2015EE0055558 se remitió a alcaldía de Villavicencio Meta la solicitud de seguimiento a las viviendas entregadas respecto al Proyecto Ciudadela San Antonio desarrollado en ese municipio; toda vez que es obligaciión de los ET efectuar el respectivo seguimiento dando cumplimiento a lo establecido en al Circular 005 de 2014 suscrita por FONVIVIENDA, relacionada con el trámite y los procedimientos a seguir en cado de incumplimiento por parte de los beneficiarios del programa de vivienda gratuita suscrita por FONVIVIENDA,.</t>
  </si>
  <si>
    <t>FILA_99</t>
  </si>
  <si>
    <t>99 SUSCRIPCIÓN DEL PLAN DE MEJORAMIENTO</t>
  </si>
  <si>
    <t>HALLAZGO No 89: Concentración de Contratistas. Proyecto Urbanización El Recreo  ( Pagina 373)</t>
  </si>
  <si>
    <t>No aplica para el Fondo Nacional de Vivienda, es una relación entre terceros donde Fonvivienda no tiene incidencia. Se  trasladara al departamento del Meta.</t>
  </si>
  <si>
    <t>Se proyectará oficio de traslado del hallazgo al departamento del Meta.</t>
  </si>
  <si>
    <t>Oficio de traslado</t>
  </si>
  <si>
    <t>FILA 93</t>
  </si>
  <si>
    <t>Con correo interno de 23/12/2014 se informa modificación del plazo para el 30/03/2015. Con 2015IE0009659 del 06/08/2015 se informa que se realizaron mesas de seguimiento al Proyecto el Recreo</t>
  </si>
  <si>
    <t>FILA_100</t>
  </si>
  <si>
    <t>100 SUSCRIPCIÓN DEL PLAN DE MEJORAMIENTO</t>
  </si>
  <si>
    <t>Realizar  seguimiento en coordinación con el ente territorial para determinar si efectivamente los hogares beneficiarios incumplieron la normatividad vigente, en todo caso garantizando el debido proceso a los hogares beneficiarios del programa de vivienda gratuita para los municipiso auditados</t>
  </si>
  <si>
    <t xml:space="preserve">Reporte Semestral </t>
  </si>
  <si>
    <t xml:space="preserve">documento </t>
  </si>
  <si>
    <t>FILA 95</t>
  </si>
  <si>
    <t>En CC con 20116IE0000995 del 21/01/2016 se informa avance porque la Entidad realizó el seguimiento, brindando la atención a los Entes Territoriales de los municipios de Cundinamarca que visito la CGR del PVG, para lo cual se anexa el Informe de Seguimiento. Avance del 50%. Con 2016IE0003809 del 08/04/2016 se informa que la Entidad realizó el seguimiento correspondiente sobre los proyecots de municipiod e C/marca visitados por la CGR para lo cual se anexa informe.</t>
  </si>
  <si>
    <t>FILA_101</t>
  </si>
  <si>
    <t>101 SUSCRIPCIÓN DEL PLAN DE MEJORAMIENTO</t>
  </si>
  <si>
    <t>FILA 96</t>
  </si>
  <si>
    <t xml:space="preserve">En CC con 20116IE0000995 del 21/01/2016 se informa avance porque La Entidad realizó el seguimiento, brindando la atención a los Entes Territoriales de los municipios de Cundinamarca que visito la CGR del PVG, para lo cual se anexa el Informe de Seguimiento. Avance del 50%.Con 2016IE0003809 del 08/04/2016 se informa que la Entidad realizó el seguimiento correspondiente sobre los proyecots de municipiod e C/marca visitados por la CGR para lo cual se anexa informe.
</t>
  </si>
  <si>
    <t>FILA_102</t>
  </si>
  <si>
    <t>102 SUSCRIPCIÓN DEL PLAN DE MEJORAMIENTO</t>
  </si>
  <si>
    <t>H.1. Control sobre el Proyecto evidenciada en las inconsistencias de la información suministrada.  ( Pagina 37 -a la 40 de informe de Auditoria )</t>
  </si>
  <si>
    <t>Se diseñara una estrategia de control en la asignación y legalización de los subsidios familiares de vivienda, para tener indicadores reales que permitan hacer seguimiento a la correcta aplicación de los recursos asignados.</t>
  </si>
  <si>
    <t>Reportes trimestrales</t>
  </si>
  <si>
    <t>FILA 97</t>
  </si>
  <si>
    <t>En CC con 20116IE0000995 del 21/01/2016 se informa avance porqueComo estrategia para el Control en la asignación y legalización de los Subsidios familiares de vivienda en los proyectos de la Ciudadela San Antonio, incluidos los que hacían referencia a la UT Pro Orinoquia, objeto de la Actuación Especial, la Entidad efectúa el Seguimiento de forma integral con la participación de representantes de la CGR, Fonade, Caja de Compensación Cofrem, Villavivienda, Constructora PROVENTO y Secretaría de Vivienda Departamental  a los indicadores reales, para lo cual se anexa copia de las Actas de seguimiento suscritas durante el periodo del último trimestre de  2015 y el Informe con corte al 31/12/2015 (Acta del 27 de octubre de 2015 y Acta del 21 de diciembre de 2015). Lo cual que equivale a un grado de avance del 25%. Con 2016IE0003809 del 08/04/2016 se informa que en CC se evidencia el segundo informe de segumiento con corte 31/03/2016. Con 2016IE0007175 del 30/06/2016 se informa la decisión de midificar fecha de cumplimiento en virtud de los plazos trimestrales de los informes, los cuales efectivamente se cumplen el 30/09/2016, se anexa el informe del 3er triemestre en cc. Con 2016IE0011069 del 30/09/2016 se informa que La entidad continuo con el trámite de seguimiento para lo cual se anexa copia del Informe con corte al 30 de septiembre de 2016, dando como resultados un avance del cumplimiento al 100%</t>
  </si>
  <si>
    <t>FILA_103</t>
  </si>
  <si>
    <t>103 SUSCRIPCIÓN DEL PLAN DE MEJORAMIENTO</t>
  </si>
  <si>
    <t xml:space="preserve">H.3. Amortización de Recursos  (A3)(F1)(D3)(P1). </t>
  </si>
  <si>
    <t>Establecer mecanismos para el seguimiento y control de la amortización de los recursos</t>
  </si>
  <si>
    <t>Reportes Trimestrales.</t>
  </si>
  <si>
    <t>FILA 98</t>
  </si>
  <si>
    <t>En CC con 20116IE0000995 del 21/01/2016 se informa avance porqueEl control sobre la Amortización de los Recursos que fueron destinados a los proyectos de la Ciudadela San Antonio, incluidos los que hacían referencia a la UT Pro Orinoquia, objeto de la Actuación Especial, la Entidad ha mantenido el control de estos recursos, para lo cual se presenta el informe del seguimiento con corte al 31/12/2015  y copia de las Actas de seguimiento suscritas (Acta del 27 de octubre de 2015 y Acta del 21 de diciembre de 2015). Lo cual que equivale a un grado de avance del 25%.on 2016IE0003809 del 08/04/2016 se informa que en CC se evidencia el segundo informe de segumiento con corte 31/03/2016.Con 2016IE0007175 del 30/06/2016 se informa la decisión de midificar fecha de cumplimiento en virtud de los plazos trimestrales de los informes, los cuales efectivamente se cumplen el 30/09/2016, se anexa el informe del 3er triemestre en cc. Con 2016IE0011069 del 30/09/2016 se informa que La entidad continuo con el trámite de seguimiento para lo cual se anexa copia del Informe con corte al 30 de septiembre de 2016, dando como resultados un avance del cumplimiento al 100%</t>
  </si>
  <si>
    <t>FILA_104</t>
  </si>
  <si>
    <t>104 SUSCRIPCIÓN DEL PLAN DE MEJORAMIENTO</t>
  </si>
  <si>
    <t>H.4. Modificación de Beneficiarios del SFVU (A4)(D4)</t>
  </si>
  <si>
    <t>Verificacion de beneficarios del SFV otorgados por FONVIVIENDA delProyecto San aAntonio- Pro Orinoquia</t>
  </si>
  <si>
    <t xml:space="preserve">Reportes de Avance trimestrales </t>
  </si>
  <si>
    <t>FILA 99</t>
  </si>
  <si>
    <t>En CC con 20116IE0000995 del 21/01/2016 se informa avance porqueEl control sobre los beneficiarios que fueron considerados para los proyectos de la Ciudadela San Antonio, incluidos los que hacían referencia a la UT Pro Orinoquia, objeto de la Actuación Especial, la Entidad ha efectuado el seguimiento a esta población,  para lo cual se presenta el informe del seguimiento con corte al 31/12/2015  y copia de las Actas de seguimiento suscritas (Acta del 27 de octubre de 2015 y Acta del 21 de diciembre de 2015). Lo cual que equivale a un grado de avance del 25%.on 2016IE0003809 del 08/04/2016 se informa que en CC se evidencia el segundo informe de segumiento con corte 31/03/2016.Con 2016IE0007175 del 30/06/2016 se informa la decisión de midificar fecha de cumplimiento en virtud de los plazos trimestrales de los informes, los cuales efectivamente se cumplen el 30/09/2016, se anexa el informe del 3er triemestre en cc. Con 2016IE0011069 del 30/09/2016 se informa que La entidad continuo con el trámite de seguimiento para lo cual se anexa copia del Informe con corte al 30 de septiembre de 2016, dando como resultados un avance del cumplimiento al 100%</t>
  </si>
  <si>
    <t>FILA_105</t>
  </si>
  <si>
    <t>105 SUSCRIPCIÓN DEL PLAN DE MEJORAMIENTO</t>
  </si>
  <si>
    <t>H.7 Seguimiento a las Viviendas Entregadas</t>
  </si>
  <si>
    <t>Controlar y monitorear con Villavivienda las viviendas que se han otorgado a los beneficarios del SFV  que fueron asignados por FOVIVIENDA.</t>
  </si>
  <si>
    <t>FILA 100</t>
  </si>
  <si>
    <t>En CC con 20116IE0000995 del 21/01/2016 se informa avance porque  El control sobre las viviendas que fueron entregadas para los proyectos de la Ciudadela San Antonio, incluidos los que hacían referencia a la UT Pro Orinoquia, objeto de la Actuación Especial, la Entidad ha efectuado el seguimiento con Villavivienda,  para lo cual se presenta el informe del seguimiento con corte al 31/12/2015  y copia de las Actas de seguimiento suscritas (Acta del 27 de octubre de 2015 y Acta del 21 de diciembre de 2015). Lo cual que equivale a un grado de avance del 25%.on 2016IE0003809 del 08/04/2016 se informa que en CC se evidencia el segundo informe de segumiento con corte 31/03/2016.Con 2016IE0007175 del 30/06/2016 se informa la decisión de modificar fecha de cumplimiento en virtud de los plazos trimestrales de los informes, los cuales efectivamente se cumplen el 30/09/2016, se anexa el informe del 3er triemestre en cc. Con 2016IE0011069 del 30/09/2016 se informa que La entidad continuo con el trámite de seguimiento para lo cual se anexa copia del Informe con corte al 30 de septiembre de 2016, dando como resultados un avance del cumplimiento al 100%</t>
  </si>
  <si>
    <t>FILA_106</t>
  </si>
  <si>
    <t>106 SUSCRIPCIÓN DEL PLAN DE MEJORAMIENTO</t>
  </si>
  <si>
    <t>H.9. Control sobre el recurso administrado por las fiducias.</t>
  </si>
  <si>
    <t>Efectuar el  seguimiento y control de los recursos administrados por la fiducia.</t>
  </si>
  <si>
    <t>FILA 101</t>
  </si>
  <si>
    <t>En CC con 20116IE0000995 del 21/01/2016 se informa avance porque El control sobre los recursos que fueron administrados por la FIDUCIARIA destinados a los proyectos de la Ciudadela San Antonio, incluidos los que hacían referencia a la UT Pro Orinoquia, objeto de la Actuación Especial, la Entidad aplicó en su momento la Declaratoria de incumplimiento y ha venido realizando la recuperación de estos recursos,    para lo cual se presenta el informe del seguimiento con corte al 31/12/2015. Lo cual que equivale a un grado de avance del 25%on 2016IE0003809 del 08/04/2016 se informa que en CC se evidencia el segundo informe de segumiento con corte 31/03/2016.Con 2016IE0007175 del 30/06/2016 se informa la decisión de midificar fecha de cumplimiento en virtud de los plazos trimestrales de los informes, los cuales efectivamente se cumplen el 30/09/2016, se anexa el informe del 3er triemestre en cc. Con 2016IE0011069 del 30/09/2016 se informa que La entidad continuo con el trámite de seguimiento para lo cual se anexa copia del Informe con corte al 30 de septiembre de 2016, dando como resultados un avance del cumplimiento al 100%</t>
  </si>
  <si>
    <t>FILA_107</t>
  </si>
  <si>
    <t>107 SUSCRIPCIÓN DEL PLAN DE MEJORAMIENTO</t>
  </si>
  <si>
    <t>H.10 Declaratoria de Incumplimientos de los Proyectos y notificaciones.</t>
  </si>
  <si>
    <t>Realizar seguimiento y control a los incumplimientos determinados por FONVIVIENDA</t>
  </si>
  <si>
    <t>Actas de Visitas y/o informes del estado del proyecto.</t>
  </si>
  <si>
    <t>FILA 102</t>
  </si>
  <si>
    <t>En CC con 20116IE0000995 del 21/01/2016 se informa avance porque El control sobre la declaratoria de los incumplimientos que se determinaron sobre proyectos de la Ciudadela San Antonio, incluidos los que hacían referencia a la UT Pro Orinoquia, objeto de la Actuación Especial, la Entidad ha realizado el seguimiento  a la Declaratoria de incumplimiento, para lo cual se presenta el informe del seguimiento con corte al 31/12/2015 y copia de las Actas de seguimiento suscritas (Acta del 27 de octubre de 2015 y Acta del 21 de diciembre de 2015). Lo cual que equivale a un grado de avance del 25%.Con 2016IE0003809 del 08/04/2016 se informa que en CC se evidencia el segundo informe de segumiento con corte 31/03/2016.Con 2016IE0007175 del 30/06/2016 se informa la decisión de midificar fecha de cumplimiento en virtud de los plazos trimestrales de los informes, los cuales efectivamente se cumplen el 30/09/2016, se anexa el informe del 3er triemestre en cc. Con 2016IE0011069 del 30/09/2016 se informa que La entidad continuo con el trámite de seguimiento para lo cual se anexa copia del Informe con corte al 30 de septiembre de 2016, dando como resultados un avance del cumplimiento al 100%</t>
  </si>
  <si>
    <t>FILA_108</t>
  </si>
  <si>
    <t>108 SUSCRIPCIÓN DEL PLAN DE MEJORAMIENTO</t>
  </si>
  <si>
    <t xml:space="preserve">H . 11 - Corresponsabilidad del Ministerio de Vivienda Ciudad y Territorio en el cumplimiento de los objetivos de la política (A11). </t>
  </si>
  <si>
    <t xml:space="preserve">Mejorar mecanismos de asistencia tecnica - acompañamiento tecnico a los municipios </t>
  </si>
  <si>
    <t>Procedimiento ajustado e implementado.</t>
  </si>
  <si>
    <t>FILA 103</t>
  </si>
  <si>
    <t>Con 2016IE0007175 del 30/06/2016 se informa  el cumplimiento, en cc se evidencia Informe de seguimiento, y Procedimiento actualizado adoptado en el SIG.</t>
  </si>
  <si>
    <t>FILA_109</t>
  </si>
  <si>
    <t>109 SUSCRIPCIÓN DEL PLAN DE MEJORAMIENTO</t>
  </si>
  <si>
    <t>H 1 Cumplimiento de metas: Luego de la verificación y evaluación efectuada a la proyección y ejecución de las metas misionales determinadas por el Ente auditado dentro de su Plan de Acción año 2014, se observó una baja ejecución en el cumplimiento de algunas de las metas formuladas para la vigencia, es el caso del Programa de Vivienda para Ahorradores (VIPA), el Programa de Vivienda Grat</t>
  </si>
  <si>
    <t>Realizar un informe de seguimiento del cumplimiento de la metas proyectadas. En caso de no cumplirse, se realizará la sustentación para su reformulación.</t>
  </si>
  <si>
    <t>Elaboración de Informe trimestral, sobre el cumplimiento de las metas proyectadas.</t>
  </si>
  <si>
    <t>FILA 104</t>
  </si>
  <si>
    <t>En CC con 20116IE0000995 del 21/01/2016 se informa avance porque La Entidad ha presentado los informes trimestrales del seguimiento al cumplimiento de las metas con corte al 30/09/2015 y para informe trimestral al  31/12/2015 se presentará al 31/01/2016, para un grado de avance del 25%.  Con 2016IE0003809 del 08/04/2016 se informa que no hay avance al 31/03/2016 por estar en proceso de consolidación. Con el 2016IE0007175 del 30/06/2016 anexa el Informe de seguimiento al 31/03/2016que estaba pendiente, para un total de 2 informes. Con 2016IE0011069 del 30/09/2016 se presenta infome de seguimiento de metas con corte 31 de julio y 30 de agosto 2016 completando  los 4 informes de seguimiento 100% cumplimiento</t>
  </si>
  <si>
    <t>FILA_110</t>
  </si>
  <si>
    <t>110 SUSCRIPCIÓN DEL PLAN DE MEJORAMIENTO</t>
  </si>
  <si>
    <t>H 2: Planificación del Programa de Vivienda de Interés Prioritario para Ahorradores (VIPA): Dentro de la política de vivienda del Gobierno Nacional se creó el Programa de Vivienda de Interés Prioritario para Ahorradores – VIPA, el cual presentó debilidades en la concepción, planificación y estructuración, en aspectos como: deficiencias en la determinación de los requerimientos exigidos a</t>
  </si>
  <si>
    <t>Cumplimiento de las metas programadas en el Plan de Accion en referencia al Programa de Vivienda de Interes Prioritario para Ahorradores- VIPA.</t>
  </si>
  <si>
    <t>Cumplir con la ejecución del indicador establecido en el Plan de Acción  de la vigencia respectiva</t>
  </si>
  <si>
    <t>Indicador construido y cumplido ( Porcentaje)</t>
  </si>
  <si>
    <t>FILA 105</t>
  </si>
  <si>
    <t>En CC con 20116IE0000995 del 21/01/2016 se informa avance porqueLa Entidad presentó el reporte de la Ejecución del Plan de Acción del año 2015, el cual se anexa. CUMPLIDA.</t>
  </si>
  <si>
    <t>FILA_111</t>
  </si>
  <si>
    <t>111 SUSCRIPCIÓN DEL PLAN DE MEJORAMIENTO</t>
  </si>
  <si>
    <t>H 3:Avance Programa de Vivienda Gratuita: El Programa de Vivienda Gratuita tiene por objeto garantizar el acceso efectivo a la vivienda por parte de las familias en condiciones de extrema pobreza, poblaciòn desplazada por la violencia, afectados por desastres naturales y los que habitan en zonas de riesgo no mitigables , para lo cual se proyectò otrogar cien mil (100,000) viviendas de in</t>
  </si>
  <si>
    <t xml:space="preserve">Solicitar un informe técnico trimestral, a la supervision de los proyectos que presenten atraso en su ejecución. </t>
  </si>
  <si>
    <t>Fonvivienda, solicitará un informe tecnico trimestral a los supervisores de los proyectos que cuenten con atraso en su ejecución.</t>
  </si>
  <si>
    <t>FILA 106</t>
  </si>
  <si>
    <t>En CC con 20116IE0000995 del 21/01/2016 se informa avance porque La entidad solicito a la fiduciaria el Informe técnico sobre los atrasos de los proyectos de PVG mediante Oficio No.2016EE0001382. Avance del  25%.  Con 2016IE0003809 del 08/04/2016 se informa que no hay avance al 31/03/2016. Con el 2016IE0007175 del 30/06/2016 anexa el Informe de seguimiento al 30/064/2016  para un total de 2 informes. Con 2016IE0011069 del 30/09/2016 se imforma que La entidad reportó el estado de los proyectos que presentan atraso según lo informado por FONADE. lo que representa un avance del  75%. Con 2016IE0012395 del 03/11/2016  cumplimiemto 100% se informa que se presenta en c.c. el 4to informe de seguimiento de los proyectos que han presentado atraso en desarrollo del PVG1.</t>
  </si>
  <si>
    <t>FILA_112</t>
  </si>
  <si>
    <t>112 SUSCRIPCIÓN DEL PLAN DE MEJORAMIENTO</t>
  </si>
  <si>
    <t>H 4 .Administrativo – Subsidios sin legalizar: A 31 de diciembre de 2014 se encuentran vigentes y sin legalizar 83.605 subsidios de los cuales estan respaldados con carta cheque, que asciende a la suma de $1.1 billones, dichos subsidios fueron asignados entre los años 2005 y 2014 y a la fecha no se han hecho efectivos, lo anterior debido a que existen proyectos declarados fallidos, y/o b</t>
  </si>
  <si>
    <t xml:space="preserve">Informe Trimestral por parte de la Subdirección de Subsidios de SFV legalizados y sin legalizar. </t>
  </si>
  <si>
    <t xml:space="preserve">Informe Trimestral  por parte de la Subdirección de Subsidios, donde se reporten el número de SFV legalizados y sin legalizar y las causa por las cuales no se ha leglizado. </t>
  </si>
  <si>
    <t>FILA 107</t>
  </si>
  <si>
    <t xml:space="preserve">En CC con 20116IE0000995 del 21/01/2016 se informa avance porqueSe anexa informe de seguimiento consolidado sobre el estado del  saldo de los recursos identificados de los subsidios sin legalizar. Adicionalmente, se anexa las  actividades que se han adelantado con el Banco Agrario. Avance del 25%
Por lo anterior se hace necesario ajustar la Acción de Mejora y la Actividad/Descripción, en el sentido de precisar la periodicidad del Informe, el cual será presentado en forma Trimestral. Con 2016IE0003809 del 08/04/2016 se informa que no hay avance al 31/03/2016. Con el 2016IE0007175 del 30/06/2016 anexa el Informe de seguimiento al 31/03/2016 que estaba pendiente,y se incluye el informe al 30/06/2016 para un total de 3 informes. Con 2016IE0011069 del 30/09/2016 se informa que se mantiene el avance  del 75%, por cuanto está en proceso de consolidación el reporte del cierre al 30/09/2016.Con 2016IE0012395 del 03/11/2016  cumplimiemto 100% se informa que se presenta en c.c. el 4to informe de seguimiento de los subsidios sin legalizar con corte al 31/10/2016
</t>
  </si>
  <si>
    <t>FILA_113</t>
  </si>
  <si>
    <t>113 SUSCRIPCIÓN DEL PLAN DE MEJORAMIENTO</t>
  </si>
  <si>
    <t>H 7  Saldos sin utilizar. De los recursos ejecutados correspondientes a la reserva presupuestal  de la vigencia 2013, quedo un saldo por utilizar  de $5. 412,3 millones que representan el 12,9% del valor total de la reserva . Sin embargo $5,3636,7 millones corresponde al Programa de Cobertura para créditos de vivienda segunda generación , hecho que refleja debelidades del mismo para acce</t>
  </si>
  <si>
    <t>Informe Trimestral  de seguimiento a la ejecución de la reserva presupuestal para su ejecución o liberación.</t>
  </si>
  <si>
    <t xml:space="preserve">FNV deberá presentar un informe sobre la reserva presupuestal donde se especifiquen los tramites adelantdos para su ejecución o liberación. </t>
  </si>
  <si>
    <t>FILA 110</t>
  </si>
  <si>
    <t>En CC con 20116IE0000995 del 21/01/2016 se informa avance porque La entidad presentó el informe de seguimiento con respecto al saldo por utilizar. Avance del 25%Por lo anterior se hace necesario ajustar la Acción de Mejora, en el sentido de precisar la periodicidad del Informe, el cual será presentado en forma Trimestral. Con 2016IE0003809 del 08/04/2016 se informa que no hay avance al 31/03/2016.  Con el 2016IE0007175 del 30/06/2016 anexa el Informe de seguimiento al 31/03/2016 que estaba pendiente,y se incluye el informe al 30/06/2016 para un total de 3 informes. Con 2016IE0011069 del 30/09/2016 se informa que se mantiene el avance  del 75%, por cuanto está en proceso de consolidación el reporte del cierre al 30/09/2016. Con 2016IE0012395 del 03/11/2016  cumplimiemto 100% se informa que se presenta en c.c. el 4to informe de seguimiento de la cuenta PRESUPUESTAL SALDOS SIN UTILIZAR  corte 31/10/2016</t>
  </si>
  <si>
    <t>FILA_114</t>
  </si>
  <si>
    <t>114 SUSCRIPCIÓN DEL PLAN DE MEJORAMIENTO</t>
  </si>
  <si>
    <t>H 8:  Reportes Presupuestales: El resultado de  ejecución presupuestal de vigencias anteriores presentado por Fonvivienda, no corresponde a la realidad, por cuanto a 31 de diciembre de 2014 se encuentran recursos por un valor aproximado de 813.104 millones de subsidios asignados que no han cumplido el propósito para el cual fueron presupuestados, los cuales se encuentran en cuentas de ah</t>
  </si>
  <si>
    <t xml:space="preserve">Informe Trimestral  por parte de la Subdirección de Subsidios de SFV, a los recursos de los subsidios correspondientes a programas anteriores. </t>
  </si>
  <si>
    <t>Informe Trimestral  de la Subsidrección del Subsidio Familiar, sobre los avances en la aplicación de los SFV.</t>
  </si>
  <si>
    <t>FILA 111</t>
  </si>
  <si>
    <t xml:space="preserve">En CC con 20116IE0000995 del 21/01/2016 se informa avance porque En lo que corresponde a reporte del Banco Agrario de Colombia con fecha Enero 9 de 2016, existen recursos en cuenta CAP por valor de $530.434.847.624,30 (correspondientes a Capital del SFV y Rendimientos generados). Avance del 25%. 
Por lo anterior se hace necesario ajustar la Acción de Mejora y la Actividades/Descripción, en el sentido de que el Informe al que se refieren es Trimestral.Con 2016IE0003809 del 08/04/2016 se informa que se continua con el seguimiento a los reportes pptales sobre los subsidios y se anexa informe.Con el 2016IE0007175 del 30/06/2016 anexa informe al 30/06/2016 para un total de 3 informes. Con 2016IE0011069 DEL 30/09/2016 se informa que La entidad continúo con el seguimiento a los reportes sobre los subsidios de bolsas anteriores para lo cual se anexa informe con corte al 30/09/2016 y el último reporte del banco Agrario con corte al 30/08/2016. Avance del 100%. 
</t>
  </si>
  <si>
    <t>FILA_115</t>
  </si>
  <si>
    <t>115 SUSCRIPCIÓN DEL PLAN DE MEJORAMIENTO</t>
  </si>
  <si>
    <t xml:space="preserve">H 9: Administrativa y Disciplinaria- Viviendas en Arriendo: En las visitas de campo realizadas se evidenció la existencia de viviendas en arriendo en los diferentes programas (vivienda gratuita y otras bolsas), sin cumplir con los términos establecidos para ello, al respecto Fonvivienda ha realizado estrategias de sensibilizaciòn  de los derechos y deberes que tienen los  benficiarios a </t>
  </si>
  <si>
    <t>Informe Trimestral de la Subdireción del Subsidio Familiar de Vivienda, sobre el cumplimiento de los dispuesto en el artículo 6 del Decreto 847 de 2013.</t>
  </si>
  <si>
    <t>Con fundamento en las solicitudes al efectuadas al DPS y a los alcaldes de aquellos proyectos, cuya culminacion  y entrega supere el año, el Subdirector del Subsidio Familiar, elaborará un informe sobre el estado de ocupación de las viviendas, de conformidad con lo dispuesto en el artículo 6 del Decreto 847 de 2013 o la norma que lo modifique, sustituya o complemente.</t>
  </si>
  <si>
    <t>FILA 112</t>
  </si>
  <si>
    <t xml:space="preserve">En CC con 20116IE0000995 del 21/01/2016 se informa avance porque La SSFV presentó el Informe de Avance  y se anexo copia de las comunicaciones que ha enviado la Subdirección a los Alcaldes solicitándoles el cumplimiento de las obligaciones de los beneficiarios del PVG. Avance del 25%. Por lo anterior, se ajusta la Acción de Mejora en el sentido de indicar que el Informe es Trimestral. on 2016IE0003809 del 08/04/2016 se informa que se continua con el seguimiento de las vivienda en arriendo y se anexa informe. Con el 2016IE0007175 del 30/06/2016 anexa informe al 30/06/2016 para un total de 3 informes.  Con 2016IE0011069 DEL 30/09/2016 se informa que La SSFV presentó el Informe de Avance de seguimiento con corte al 30/09/2016. Avance del 100%.
</t>
  </si>
  <si>
    <t>FILA_116</t>
  </si>
  <si>
    <t>116 SUSCRIPCIÓN DEL PLAN DE MEJORAMIENTO</t>
  </si>
  <si>
    <t xml:space="preserve">H 12 Administrativa - Sostenibilidad de las viviendas: En la estructuración del programa de asignación de subsidio en especie – Vivienda Gratuita, no se evidencia  la existencia  de estrategias del gobierno efectivas  que hagan compatible los costos que implica la tenencia de la vivienda asignada con los ingresos de los beneficiarios, lo anterior por falta de coordinación de la política </t>
  </si>
  <si>
    <t>Teniendo en cuenta que la Ley 1537 de 2012 en su artículo 15  establece que el acompñamiento social a las familias beneficiarias del Subsidio Familiar de Vivienda en Especie le corresponde al departamento para la prosperidad social (DPS) se remitira a dicha entidad</t>
  </si>
  <si>
    <t>Oficio de comunicación del hallazgo</t>
  </si>
  <si>
    <t>Oficio remitido al DPS</t>
  </si>
  <si>
    <t>FILA 115</t>
  </si>
  <si>
    <t>Con 2015IE0012604 del 16/10/2015 se informa Estado de avance: La Subdirección de Subsidio Familiar de Vivienda  procedió a dar traslado por competencia  del hallazgo al DPS,  para lo cual  anexa copia del Oficio dirigido al DPS 2015EE0094183. CUMPLIDA.</t>
  </si>
  <si>
    <t>FILA_117</t>
  </si>
  <si>
    <t>117 SUSCRIPCIÓN DEL PLAN DE MEJORAMIENTO</t>
  </si>
  <si>
    <t>H. 13. Asignacion de Vivienda Gratuita: De las 100 mil viviendas iniciadas del programa de vivienda gratuita, a 31/12/2014, se certificó  el 66%, no obstante haber construido 80.329 viviendas, porque la relación de beneficiarios de las viviendas no ha sido definida a  la terminación de las mismas proceo en el que participa el DPS, hecho que afecta de menera directa la oportunidad  y efec</t>
  </si>
  <si>
    <t>Cumplimiento de las metas programadas en el Plan de Accion en referencia al Programa de Vivienda Gratuita</t>
  </si>
  <si>
    <t>Construir y cumplir con la ejecución del indicador establecido en el Plan de Acción  de la vigencia respectiva</t>
  </si>
  <si>
    <t>Indicador construido y cumplido( Porcentaje)</t>
  </si>
  <si>
    <t>FILA 116</t>
  </si>
  <si>
    <t>En CC con 20116IE0000995 del 21/01/2016 se informa avance porque La Entidad presentó el reporte de la Ejecución del Plan de Acción del año 2015, el cual se anexa. CUMPLIDA</t>
  </si>
  <si>
    <t>FILA_118</t>
  </si>
  <si>
    <t>118 SUSCRIPCIÓN DEL PLAN DE MEJORAMIENTO</t>
  </si>
  <si>
    <t>H.16 Terrenos Urbanos (1.6.05.01).   A 31 de diciembre de 2014, se evidencia una diferencia de $24.6 millones, entre el valor de la transferencia del inmueble identificado con el folio de matrícula inmobiliaria 480-11279 al Patrimonio Autónomo denominado FIdeicomiso San Jose del Guaviare .......</t>
  </si>
  <si>
    <t>Continuar con el proceso de depuración de los lotes de terrero que están registrados en la cuenta de 1605, previo el proceso de saneamiento jurídico y técnico  de los predios que debe realizar el grupo de Titulación y Saneamiento Predial</t>
  </si>
  <si>
    <t xml:space="preserve">Reportar a la Subdirección de Finanzas y Presupuesto el resultado del proceso de saneamiento jurídico y técnico de los predios, para el registro y ajuste contable.  </t>
  </si>
  <si>
    <t>Documento Registro inmobiliario de transferencia de dominio de los lotes.</t>
  </si>
  <si>
    <t>FILA 119</t>
  </si>
  <si>
    <t>Con   correo interno se establece nueva fecha de cumplimiento para le 30/03/2015 mediante correo interno del 23/12/2014. Con 2015IE0007727 del 26/06/015 se informa la gestión de sanemiento jurídico y técnico del inmueble de San José de Guaviare para la legalización del fideicomido derivado 2-1-40529 DEL 19-12-2013 para el Prog. Vvda Gratuita, se enxa: Balance Gral por Naturaleza Fiduciaria Bogotá, San José del Guaviare  Sueños de Prosperidad.  Copia del Certificado de Tradición Matrícula Inmobiliaria  480-11279. Oficio 2015EE0020599 DEL 11/03/2015 a Fidu Bogotá Asunto Procedimiento -Registro Contable predio de San José de Guaviare Rad 2014IE0016535, con estas acciones se valora el 701% de cumplimiento. Con 2015IE0009659 del 06/08/2015 se avanza en la verificación de la titularidad con el IGAC, por lo que se solicita apoyo a la OAJ para proceder a la transferencia de los bienes e informa que modifica la fecha de cumplimiento al 31/12/2015 (Evidencias en la Carpeta Compartida). Con 2016IE0000986 del 26/01/2016 se informa sustenta el 95% de avance en la AM por cuanto se depuró el saldo contable de San José de Guaviare, quedando pendiente 3 lotes. CC evidencias: 2015IE009658 solicita sanemiento jurídico y técnico de predios B/mja y Calarca, y se ordena ajusta la AM, la descripción, Unidad de Medida y fecha de terminación tal y como quedan en el presente Plan.  Con 2016IE0011069 del 30/09/2016 En relación con el 5% restante para el cumplimiento de la acción de mejora, continua la Entidad en proceso de estudio jurídico y técnico de los títulos  correspondiente a los 3 lotes de terreno que aun figuran en el registro contable al 30/09/2016 por valor de $7.6 millones. Motivo por el cual se hace necesario ampliar la fecha para el cumplimiento de la acción, la cual se  estima para el 31/12/2016. Adicionalmente se tiene en cuenta lo reportado por la CGR en el informe de la Opinión de los Estados Contables de la vig 2015, para esta acción la cual fue Calificada como CUMPLIDA PARCIALMENTE.  En el presente PM por memorando 2016IE0014805 del 29/12/2016, se decide la incorporación en esta fila, el contenido de la Fila 12 del PM vigente a 31/12/2014, que al presente se habia registrado en la fila 56, la cual se eliminó. Correo Electrónico del 26/01/2017 se informa el Memorando 2016IE0013966/12/12/2016 Plan Cesión Terrenos.</t>
  </si>
  <si>
    <t>FILA_119</t>
  </si>
  <si>
    <t>119 SUSCRIPCIÓN DEL PLAN DE MEJORAMIENTO</t>
  </si>
  <si>
    <t>H.18 Recursos Acreedores  Reintegros a la DTN (1.4.70.46) Se evidencia que aunque en varias oportunidades  la Subdirección Financiera se ha pronunciado  sobrte la depuración de esta cuenta, existen unos subsidios sobre los cuales no hay plena identificación de las movilizaciones y/o pagos, por cuanto en la base de datos de subsidios, no está registrada toda la información de  la trazabil</t>
  </si>
  <si>
    <t>Continuar con la depuración de los saldos de la cuenta "Recursos Acreedores Reintegros a la DTN"</t>
  </si>
  <si>
    <t>Emitir Reportes Bimestral  con cortes contables</t>
  </si>
  <si>
    <t>Documento de reportes de Reintegros a la DTN</t>
  </si>
  <si>
    <t>FILA 121</t>
  </si>
  <si>
    <t xml:space="preserve">En CC con 20116IE0000995 del 21/01/2016 se informa avance porque: La entidad ha certificado los reportes de reintegros a la DTN, para lo cual se anexa el reporte de julio-agosto y septiembre-octubre de 2015 respectivamente. Así mismo se realizó la mesa de trabajo para  definir el procedimiento en materia de reclasificación de la cuenta acreedores. Para lo cual se anexa Informe de Depuración de cuenta Acreedores Varios Sujetos a Devolución e Informe Cuenta  Acreedores Varios Sujetos a Devolución 2015, lo cual permite un avance del  Avance 25%. Por lo anterior, se ajusta la Actividad/ Descripción en el sentido de indicar que los reportes son  Bimestrales.  Con 2016IE0003809 del 08/04/2016 se informa que se continuó el proceso depuración de saldos acreedores reintegros a la DTN, mediante  2016IE0003327 DE 2016 en cc se evidencia. Con 2016IE0007175 del 30/06/2016 se reporta el saldo de la cuenta al 30/06/2016. Con 2016IE0011069 DEL 30/09/2016 se informa que La entidad continua con el proceso de depuración de saldos la cuenta y presento el informe de seguimiento con corte al 30/09/2016 así como el memorando de solicitud de reintegros a la DTN 2016IE0010706, generando un avance del 83%. Adicionalmente se tiene en cuenta lo reportado por la CGR en el informe de la Opinión de los Estados Contables, para esta acción la cual fue Calificada como CUMPLIDA PARCIALMENTE.Con 2016IE0012395 del 03/11/2016  cumplimiemto 100% se informa que se presenta en c.c. el 6to informe de seguimiento de la cuenta RECURSOS ACREEDORES REINTEGROS A  LA DTN .
</t>
  </si>
  <si>
    <t>FILA_120</t>
  </si>
  <si>
    <t>120 SUSCRIPCIÓN DEL PLAN DE MEJORAMIENTO</t>
  </si>
  <si>
    <t>H. 19  Cuentas de Ahorro Programado-Banco Agrario.  A 31 de diciembre de 2014, la Cuenta de Orden- Derechos Contingentes-CAP, refleaja un saldo por $677,252,4 millones que pertenecen a los saldos de as cuentas de ahorro programado a favor de los beneficiarios, los caules corresponden aproximadamente a 161,072 Subsidios que no han sido utilizados, recursos que están en inmovilizados y alg</t>
  </si>
  <si>
    <t>Depurar el estado de las cuentas CAP aperturadas en el Banco Agrario de Colombia y solicitar la cancelación de aquellas que hayan cumplido su objetivo.</t>
  </si>
  <si>
    <t xml:space="preserve">Solicitar al Banco Agrario la Cancelación de las Cuentas CAP que ya hayan cumplido su objetivo.y se presentará informe de seguimiento Trimestral. 
</t>
  </si>
  <si>
    <t xml:space="preserve">Solicitud al Banco Agrario de Colombia y se presentará informe de seguimiento Trimestral. 
</t>
  </si>
  <si>
    <t>FILA 122</t>
  </si>
  <si>
    <t xml:space="preserve">En CC con 20116IE0000995 del 21/01/2016 se informa avance porqueMediante Oficio N° 2015EE0042564 del 7 de mayo de 2015, se solicitó al Banco agrario de Colombia, el traslado de recursos por concepto de rendimientos y la cancelación de 87,903 cuentas CAP, que ya cumplieron su objeto. 2. Con Oficio radicado N 2015ER0071198 el Banco Agrario de Colombia reportó el resultado de dicha operación. 3. Con los Oficios N° 2015EE0066846 y 2015EE0070153, se solicitó al Banco Agrario de Colombia, el traslado de recursos por valor de  $42.254.152.288,42 por concepto de renuncias y  Subsidios Vencidos, dentro de la depuración a este rubro. 4. Con corte a Diciembre de 2015 presenta Reporte en saldos de $530.434.847.624,30. AVANCE 25% Por lo anterior, se ajusta la Actividad/ Descripción y la Actividad/Unidad de medida,  en el sentido de adicionar la expresión “y se presentará informe de seguimiento Trimestral. Con 2016IE0003809 del 08/04/2016 se informa que se continua con el seguimiento a las cuentas CAP para lo cual se anexa con corte a 31/03/2016: 3 Solicitudes de movilización Banco Agrario 2016EE0016487/16734/17226  y un movimiento de saldos y cancelación de cuentas. Con 2016IE0007175 del 30/06/2016 se presenta el avance de seguimiento a las cuentas CAP con corte 30/06/2016. Con 2016IE0011069 DEL 30/09/2016 se informa que La SSFV continuo con el seguimiento a los cuentas CAP para lo cual anexa el informe correspondiente, generado el  Avance del 100%. Adicionalmente se tiene en cuenta lo reportado por la CGR en el informe de la Opinión de los Estados Contables, para esta acción la cual fue Calificada como CUMPLIDA PARCIALMENTE.
</t>
  </si>
  <si>
    <t>FILA_121</t>
  </si>
  <si>
    <t>121 SUSCRIPCIÓN DEL PLAN DE MEJORAMIENTO</t>
  </si>
  <si>
    <t>H. 20 Subsidios Vencidos.  A 31 de diciembre de 2014, se evidenciaron 4,848 subsididios familaires de vivienda vencidos por valor de $39,033 millones, de los cuales algunos fueron asigandos desde el año 2005, asi mismo en la hojha identificadoa 15_Vig 31122014, hay 27 subsidios sin clasificar, por valor de $198,5 millones cuya asignación fue desde noviembre de 2004 .....</t>
  </si>
  <si>
    <t>Efectuar el seguimiento a los subsidios vencidos y generar los reportes</t>
  </si>
  <si>
    <t>Informe  Bimestral por parte de la Subdirección de Subsidios sobre el estado de los Subsidios Vencidos</t>
  </si>
  <si>
    <t>Reportes</t>
  </si>
  <si>
    <t>FILA 123</t>
  </si>
  <si>
    <t>Con 2016IE0003809 del 08/04/2016 se informa que se presentó el segundo  informe de seguimiento a los subsidios vencidos con corte a 31/03/2016 en cc. (PENDIENTE EL SOPORTE, SOLO ESTA EL CORREO. Con 2016IE0007175 del 30/06/2016 se informa decisión de modificar la Acción de Mejora, Descripción, tal y como queda registrado en el presente.  (antes:Informe bimestral por parte de la Subdirección de Subsidios de SFV legalizados y sin legalizar, Actividad: Informe bimestral  por parte de la Subdirección de Subsidios, donde se reporten el número de SFV legalizados y sin legalizar y las causa por las cuales no se ha legalizado) al 30 de junio se evidencia en cc los 4 informes, último fecha de 30 de junio 2016. Con 2016IE0011069 DEL 30/09/2016 se informa que La SSFV continuo con el seguimiento a los cuentas CAP para lo cual anexa el informe correspondiente, generado el  Avance del 83%. Con 2016IE0012395 del 03/11/2016  cumplimiemto 100% se informa que se presenta en c.c. el 6to informe de seguimiento de la cuenta SUBSIDIOS VENCIDOS con corte al 24/10/2016</t>
  </si>
  <si>
    <t>FILA_122</t>
  </si>
  <si>
    <t>122 SUSCRIPCIÓN DEL PLAN DE MEJORAMIENTO</t>
  </si>
  <si>
    <t>H. 22 Restituciones  recursos (pagadas)  FRECH Ley 1450 de 2011.   A la fecha no se ha tenido conocimiento a cuanto asciende el monto de los recursos objeto de restitución por parte de los establecimientos de Crédito al FRECH-. Ley 1450 de 2011 por los eventos enunciados en el Decreto 1190 de 2012 en su Artículo 8, por cuanto no se cuenta con una metodología para detgerminar el cálculo d</t>
  </si>
  <si>
    <t xml:space="preserve">Definir conjuntamente con la Subdirección Financiera, la metodología del calculo, para determinar el valor de las sumas a restituir.  </t>
  </si>
  <si>
    <t>Mesa de trabajo donde se Defina conjuntamente con la Subdirección Financiera, la metodología del cálculo, para determinar el valor de las sumas a restituir.</t>
  </si>
  <si>
    <t>Metodología propuesta</t>
  </si>
  <si>
    <t>FILA 125</t>
  </si>
  <si>
    <t>En CC con 2016IE0000986 del 26/01/2016 se informa queLa Entidad continúa en proceso de definición de la metodología de cálculo para determinar el valor de las sumas a restituir, conforme lo establece el Art.8 del Decreto 1190 de 2012, motivo por el cual se hace necesario ajustar la Actividad/Unidad de medida y la Fecha de Terminación, tal y como queda en el presente PM. Con correo electrónico del 30 de junio de 2016 se informa cumplimiento 100%  y en la Carp Compart se evidencia 2015EE0119829 del 22/12/2015 Fonvivienda al Banco de la República la metodología cálculo para determinar el valor a restituir cobertura FRECH al Banco de la República. Resolución 535 de 20/06/2012. Con 2016IE0007175 del 30/06/2016 se confirma el cumplimiento.</t>
  </si>
  <si>
    <t>FILA_123</t>
  </si>
  <si>
    <t>123 SUSCRIPCIÓN DEL PLAN DE MEJORAMIENTO</t>
  </si>
  <si>
    <t>H 23 – Procesos a Favor y en Contra :“El Fondo Nacional de Vivienda no cuenta con una metodología de reconocido valor técnico que le permita evaluar el riesgo de los procesos que se encuentran en litigios y demandas y conciliaciones extrajudiciales, y con base en esta hacer una estimación técnica de la probabilidad de pérdida de los procesos en contra y a favor de la entidad, es de resal</t>
  </si>
  <si>
    <t>Solicitar a la ANDJE la definición de la Metodología en la evaluación del Riesgo.</t>
  </si>
  <si>
    <t>Realizar requerimiento a la ANDJE, donde se informe sobre la definición de la Metodología en la evaluación del Riesgo.</t>
  </si>
  <si>
    <t xml:space="preserve">Requerimiento </t>
  </si>
  <si>
    <t>FILA 126</t>
  </si>
  <si>
    <t>En CC con 20116IE0000995 del 21/01/2016 se informa avance porque Se anexa el Memorando 2016IE0000559 de la Oficina Asesora Jurídica del MVCT, en el que anexa copia de la Circular Externa del 11712/2015 expedida por la Agencia Nacional de Defensa Jurídica del Estado, mediante la cual establece los lineamientos para el cálculo de provisión contable a partir de una metodología de reconocido valor técnico. Avance del 100%. CUMPLIDA.</t>
  </si>
  <si>
    <t>FILA_124</t>
  </si>
  <si>
    <t>124 SUSCRIPCIÓN DEL PLAN DE MEJORAMIENTO</t>
  </si>
  <si>
    <t>Hallazgo 24– Administrativo - Presunta Incidencia Disciplinaria - Actas del Consejo Directivo.   En la vigencia 2014, el Consejo Directivo se reunió una sola vez tal como se evidencia en el Acta No 48 del 21 de octubre, debido a que no fue convocado de conformidad con los postulados contenidos en el Decreto 555 de 2003, Artículo 5°, Parágrafo Primero, hecho que impactó en las funciones a</t>
  </si>
  <si>
    <t>Convocar al Consejo Directivo en los terminos establecidos en el Decreto 555 de 2003.</t>
  </si>
  <si>
    <t>Convocar al Consejo Directivo  en la vigencia respectiva,  de acuerdo con los términos establecidos en el Decreto 555 de 2003.</t>
  </si>
  <si>
    <t>Citacion escrita.</t>
  </si>
  <si>
    <t>FILA 127</t>
  </si>
  <si>
    <t>En CC con 20116IE0000995 del 21/01/2016 se informa avance porque En desarrollo de la gestión adelantada para llevar a cabo las reuniones del Consejo Directivo de la Entidad, se anexan las respectivas citaciones escritas por correo electrónico interno. CUMPLIDA. Con 2016IE0007175 del 30/06/2016 se solicita ajuste del registro en la matriz SIRECI por cuanto no se registró el avance.</t>
  </si>
  <si>
    <t>FILA_125</t>
  </si>
  <si>
    <t>125 SUSCRIPCIÓN DEL PLAN DE MEJORAMIENTO</t>
  </si>
  <si>
    <t>H 27-Administrativo - Acta de Comité Fiduciario :El acta del Comité Fiduciario No 54  del 10 de octubre de 2014 del Programa de Vivienda Gratuita, no fue entregada a la comisiòn auditora al momento de realizar el requerimiento el 27 de marzo de 2015, a pesar de que fueron entregadas Actas posteriores al referido.</t>
  </si>
  <si>
    <t>Llevar el registro y control de las Actas del Comité Fiduciario en la media que se realizan las reuniones,  dejando la respectiva Acta en la Carpeta de Archivo.</t>
  </si>
  <si>
    <t>Revisar y mantener actualizado el control de las Actas del Comité Fiduciario que se han realizado en  desarrollo del PVG</t>
  </si>
  <si>
    <t>Relación del Registro de las Actas del Comité Fiduciario.</t>
  </si>
  <si>
    <t>FILA 130</t>
  </si>
  <si>
    <t xml:space="preserve">En CC con 20116IE0000995 del 21/01/2016 se informa avance porque La Entidad ha efectuado el seguimiento a las actas del Comité Fiduciario, encontrando que las mismas se están registrado con el lleno de los requisitos de numeración y cronológicamente. Avance del 100%. CUMPLIDA Por lo anterior, se hace necesario modificar la Acción de Mejora, la “Actividad/Descripción”, “Actividad/Unidad de Media”, Actividades/Cantidades de Medida y “”, para la Fila 106, lo cual quedará así: 
</t>
  </si>
  <si>
    <t>FILA_126</t>
  </si>
  <si>
    <t>126 SUSCRIPCIÓN DEL PLAN DE MEJORAMIENTO</t>
  </si>
  <si>
    <t>H 28 Administrativo, Justificacion de la Calificación:   En la Estructura del formulario cada actividad y etapa del proceso, así como otros elementos o acciones de control, se evaluan a través de preguntas que deben ser debidamente calificadas con la posibilidad de sere justificadas, para lo cual se dispuso en el formulario de la columna "observacioens". en esta parte, se podrá indicar o</t>
  </si>
  <si>
    <t xml:space="preserve">Presentar las justificaciones a las calificaciones cuando estas se encuentren por encima de 4. </t>
  </si>
  <si>
    <t>Formulario de evaluación del Sistema de Control Interno Contable con Justificaciones</t>
  </si>
  <si>
    <t xml:space="preserve">Informe elaborado </t>
  </si>
  <si>
    <t>FILA 131</t>
  </si>
  <si>
    <t>Con 2016IE0003809 del 08/04/2016 se informa que la OCI presentó el informe de evaluación al SCIC de Fonvivienda a la CGN conforme al procedimiento.</t>
  </si>
  <si>
    <t>FILA_127</t>
  </si>
  <si>
    <t>127 SUSCRIPCIÓN DEL PLAN DE MEJORAMIENTO</t>
  </si>
  <si>
    <t>H 30 Circularización de la Información. Teniendo en cuenta la pregunta y calificación dada a la pregunta 53, donde se consulta: se evidencia por medio de flujogramas, u otras técnicas o mecanismos, la forma como circula  la información a través de la entidad? Y cuya calificación fue de 5 (se cumple plenamente), no se evidencia dentro de los procesos y  procedimientos  que tienen establec</t>
  </si>
  <si>
    <t>Establecer  el procedimiento que indique como circula la información y su respectivo efecto en el proceso contable.</t>
  </si>
  <si>
    <t>Elaborar el procedimiento  e incorporarlo en el SIG.</t>
  </si>
  <si>
    <t>Procedimiento</t>
  </si>
  <si>
    <t>FILA 133</t>
  </si>
  <si>
    <t xml:space="preserve">En CC con 20116IE0000995 del 21/01/2016 se informa avance porque.  Con 2016IE0007175 del 30/06/2016 se reporta avance, por cuanto el procedimiento se encuentra en etapa de revisión en la Subdirección de Finanzas y Presuesto. Con 2016IE0011069 DEL 30/09/2016 se informa que La Subdirección de Finanzas y Presupuesto, mediante correo electrónico reporto el cumplimiento de la acción de mejora anexando copia del procedimiento establecido y del Memorando 2016IE0011062 mediante el cual reporto a la OCI los documentos relacionados, generando un cumplimiento del 100%. </t>
  </si>
  <si>
    <t>FILA_128</t>
  </si>
  <si>
    <t>128 SUSCRIPCIÓN DEL PLAN DE MEJORAMIENTO</t>
  </si>
  <si>
    <t>H 33 Sistema de Información: A 31 de diciembre de 2014, la CGR reitera que aún no se evidencia la integración de los desarrollos informáticos de las diferentes áreas que intervienen en el proceso de asignación y seguimiento de los subsidios, por cuanto hasta el 2014 se realizó el Plan estratégico de Sistemas PEI, hecho que incide en la calidad, claridad, confiabilidad y seguridad de la i</t>
  </si>
  <si>
    <t>Integrar los desarrollos informáticos de las diferentes areas que intervienen en el proceso de asignación y seguimiento de los subsidios de acuerdo a lo establecido en el Plan Estratégico de Sistemas PEI- PETIC</t>
  </si>
  <si>
    <t xml:space="preserve">1. Coordinar con los actores involucrados, la ejecución de las actividades relacionadas con  la implementación del Proyecto de Gestión de Subsidios definido en el PEI- PETIC.
</t>
  </si>
  <si>
    <t xml:space="preserve">Informes trimestrales </t>
  </si>
  <si>
    <t>FILA 136</t>
  </si>
  <si>
    <t>En CC con 2016IE0001118 del 28 /01/2016 la Ofi TIC le informa a FVVDA el AVANCE reportado en el informe en el que describe las actividades de priorizacipon de los dllos tecnológicos inherentes al proceso de gestión de subsidios. Con 216IE0007175 del 30/06/2016 informa el estado de avance. Con 2016IE0011069 DEL 30/09/2016 se informa que la Oficina TICs presentó el informe de gestión con corte al 30/09/2016 para un avance del 50%. Con 2017IE0007094 del 06/07/2017 se anexa informe de seguimiento al 31/03/2017</t>
  </si>
  <si>
    <t>FILA_129</t>
  </si>
  <si>
    <t>129 SUSCRIPCIÓN DEL PLAN DE MEJORAMIENTO</t>
  </si>
  <si>
    <t xml:space="preserve">Deficiencias en la etapa precontratcual. </t>
  </si>
  <si>
    <t>Modificación del Manual Operativo del negocio fiduciario, donde se especifíque que el Comité Fiduciario deberá previo a la solicitud de propuesta de contratación, establecer el valor de la misma a través de un estudio de mercado o cotización, salvo en aquellos casos donde se realice contratación directa.</t>
  </si>
  <si>
    <t>Modificación del Manual Operativo del Negocio Fiduciario, ajustando la obligacion del Comité Fiduciario.</t>
  </si>
  <si>
    <t>Modificación del Manual Operativo.</t>
  </si>
  <si>
    <t>En Memorando XXXXXX se informa el ajuste para retirar del Presente PM la fila 130 por estar repetida en todos sus componentes con la presente fila 131</t>
  </si>
  <si>
    <t>FILA_130</t>
  </si>
  <si>
    <t>130 SUSCRIPCIÓN DEL PLAN DE MEJORAMIENTO</t>
  </si>
  <si>
    <t xml:space="preserve">Deficiencias en la labor ejercida por el supervisor. </t>
  </si>
  <si>
    <t>Crear un formato para el ejercicio de la supervisión de los contratos suscritos por parte del Fideicomiso, que contenga como mínimo: 1-) Cuando el supervisor apruebe los valores del contrato, estos deben estar sustentados en un informe presentado por el Contratista. 2-) Si el aval se refiere a un producto específico, se debe relacionar por parte del supervisor, como cumple uno a uno los requerimientos exigidos en el contrato suscrito.</t>
  </si>
  <si>
    <t>Elaboración del formato de supervisión que deberá aprobarse por parte del Comité Fiduciario.</t>
  </si>
  <si>
    <t>Formato de supervisión.</t>
  </si>
  <si>
    <t>FILA_131</t>
  </si>
  <si>
    <t>131 SUSCRIPCIÓN DEL PLAN DE MEJORAMIENTO</t>
  </si>
  <si>
    <t>Deficiencias en la planeacion y en la ejecucion del contrato.</t>
  </si>
  <si>
    <t xml:space="preserve">Modificación del Manual Operativo del Negocio Fiduciario, donde se defina como parte de las obligaciones del ejercicio de la supervisión, que el supervisor deberá revisar y avalar el ajuste del cronograma, como requisito para la legalización de la prórroga del contrato. </t>
  </si>
  <si>
    <t>Modificación del Manual Operativo del Negocio Fiduciario.</t>
  </si>
  <si>
    <t>FILA_132</t>
  </si>
  <si>
    <t>132 SUSCRIPCIÓN DEL PLAN DE MEJORAMIENTO</t>
  </si>
  <si>
    <t>FILA_133</t>
  </si>
  <si>
    <t>133 SUSCRIPCIÓN DEL PLAN DE MEJORAMIENTO</t>
  </si>
  <si>
    <t>Deficiencias en la la planeacion y ejecucion del contrato.</t>
  </si>
  <si>
    <t>FILA_134</t>
  </si>
  <si>
    <t>134 SUSCRIPCIÓN DEL PLAN DE MEJORAMIENTO</t>
  </si>
  <si>
    <t>Deficiencias en la ejecucion del contrato</t>
  </si>
  <si>
    <t>Modificación del manual operativo, definiendo como obligación para el fideicomiso, de incorporar dentro de los contratos de que desarrollen productos con creación intelectual, una claúsula que advierta y establezca en cabeza del contratista la responsabilidad del cumplimiento de las normas relativas al derecho de autor.</t>
  </si>
  <si>
    <t>Modificación del Manual Operativo</t>
  </si>
  <si>
    <t>FILA_135</t>
  </si>
  <si>
    <t>135 SUSCRIPCIÓN DEL PLAN DE MEJORAMIENTO</t>
  </si>
  <si>
    <t>FILA_136</t>
  </si>
  <si>
    <t>136 SUSCRIPCIÓN DEL PLAN DE MEJORAMIENTO</t>
  </si>
  <si>
    <t xml:space="preserve">Informar a los entes territoriales donde se han desarrollado programas de vivienda 100 porciento subsidiada, el contenido de las estrategias sociales definidas por la consultoría, para que conjuntamente con Prosperidad Social, sean implementadas.  </t>
  </si>
  <si>
    <t xml:space="preserve">Remitir a los entes territoriales la información relacionada con las estrategias sociales definidas por la consultoria. </t>
  </si>
  <si>
    <t>Envío de comunicación a los entes territoriales, del resultado de las estrategias sociales definidas por la consultoría.</t>
  </si>
  <si>
    <t>FILA_137</t>
  </si>
  <si>
    <t>137 SUSCRIPCIÓN DEL PLAN DE MEJORAMIENTO</t>
  </si>
  <si>
    <t>Deficiencias en la ejecucion del contrato.</t>
  </si>
  <si>
    <t xml:space="preserve">Realizar un informe que evidencie las mejoras y corecciones efectuadas a la plataforma digital, en la fase de implementación de la misma.  </t>
  </si>
  <si>
    <t>Elaborar un informe técnico de las mejoras y correcciones efectuadas a la plataforma digital entregada por la consultoria, en la fase de implementación de la misma.</t>
  </si>
  <si>
    <t>Informe.</t>
  </si>
  <si>
    <t>FILA_138</t>
  </si>
  <si>
    <t>138 SUSCRIPCIÓN DEL PLAN DE MEJORAMIENTO</t>
  </si>
  <si>
    <t>H1</t>
  </si>
  <si>
    <t>Hallazgo 1. A. Metas de vivienda para la población víctima. MVCT-FONVIVIENDA El Ministerio de Vivienda Ciudad y Territorio -MVCT-, no ha planteado metas consistentes y verificables, para suministrar vivienda digna a la población víctima, en los distintos instrumentos de planeación.s.</t>
  </si>
  <si>
    <t>Deficiencias en la determación de las meta, en la aplicación de los indicadores y,  en general  en la coherencia que debe guardarse en la planeación de la gestión administrativa.</t>
  </si>
  <si>
    <t>Realizarinforme trimestral de seguimiento a cumplimiento  de metas teniendo en cuenta lo establecido en PND e Indicadores relacionados. En caso de alerta de rezago de alguna meta, el responsable misional establecera un plan especial de gestión con actividades puntuales para el cumplimiento de la meta o reformulación justificada de la, cronograma y responsable</t>
  </si>
  <si>
    <t xml:space="preserve">Elaboración de Informe trimestral, sobre el cumplimiento de las metas proyectadas y de los Indicadores relacionados.
Plan Especial de Gestión frente a alertas de rezago, en caso de presentarse.
</t>
  </si>
  <si>
    <t>FILA_139</t>
  </si>
  <si>
    <t>139 SUSCRIPCIÓN DEL PLAN DE MEJORAMIENTO</t>
  </si>
  <si>
    <t>H2</t>
  </si>
  <si>
    <t>Hallazgo 2.A.  Estrategia para subsanar la situación de los beneficiarios de las Convocatorias 2004 y 2007 que no han logrado el Goce Efectivo de Derecho a Vivienda Digna. MVCT-FONVIVIENDA a que algunas familias fueron incluidas como beneficiarias en el programa de vivienda gratuita, el Ministerio de Vivienda, Ciudad y Territorio no ha formulado una estrategia, que incluya acciones coord</t>
  </si>
  <si>
    <t xml:space="preserve">Hogares postulados en las convocatorias para desplazados 2004 y 2007 que a la fecha se encuentran en estado calificado y con SFV asignado y sin aplicar. </t>
  </si>
  <si>
    <t>Elaborarproyecto de Decreto modificatorio al Decreto 1077 de 2015. (Se entenderá cumplida la acción de mejora con la radicación del proyecto de decreto modificatorio en la Secretaría Jurídica de la Presidencia de la República).</t>
  </si>
  <si>
    <t>Proyectar y gestionar  una modificacion normativa al Decreto 1077 de 2015, por medio de la que se priorizaran los los hogares que se encuentren en estado calificado, que cuenten con SFV asignado y sin aplicar y aquellos cuyo subsidio no haya sido legalizado por estar vinculados a proyectos paralizados, siniestrados, indemnizados o declarados en incumplimiento.</t>
  </si>
  <si>
    <t>Proyecto de Decreto modificatorio del Decreto 1077 de 2015 radicado ante Secretaría Jurídica de Presidencia de la República</t>
  </si>
  <si>
    <t>FILA_140</t>
  </si>
  <si>
    <t>140 SUSCRIPCIÓN DEL PLAN DE MEJORAMIENTO</t>
  </si>
  <si>
    <t>H3</t>
  </si>
  <si>
    <t xml:space="preserve">Hallazgo 3.A. Priorización de beneficiarios. MVCT-FONVIVIENDA El Ministerio de Vivienda, Ciudad y Territorio no ha priorizado a los beneficiarios que habían sido vinculados a proyectos específicos y que luego fueron excluidos (bajo la figura de “liberados”) retornándolos a la situación de no tener un proyecto para aplicar el subsidio. En las visitas de campo a los proyectos de vivienda, </t>
  </si>
  <si>
    <t>Hogares postulados en las convocatorias para desplazados 2004 y 2007 vinculados a proyectos declarados en incumplimiento cuyos cupos fueron liberados y no fueron priorizados en un nuevo proyecto</t>
  </si>
  <si>
    <t>Elaborar proyecto de Decreto modificatorio al Decreto 1077 de 2015. (Se entenderá cumplida la acción de mejora con la radicación del proyecto de decreto modificatorio en la Secretaría Jurídica de la Presidencia de la República).</t>
  </si>
  <si>
    <t>En el proyecto de modificación  al Decreto 1077 de 2015 se dara prioridad a aquellos hogares que se encuentren vinculados a proyectos siniestrados, declarados en incumplimiento o indemnizados que no seran finalizados.</t>
  </si>
  <si>
    <t>FILA_141</t>
  </si>
  <si>
    <t>141 SUSCRIPCIÓN DEL PLAN DE MEJORAMIENTO</t>
  </si>
  <si>
    <t>H4</t>
  </si>
  <si>
    <t>Hallazgo 4.A. Calidad de la Construcción en Vivienda, Proyecto Una Nueva Caucasia – Municipio de Caucasia (Antioquia) FONVIVIENDA El proyecto “Una Nueva Caucasia”, ubicado en el municipio de Caucasia del departamento de Antioquia, fue visitado el 13 de septiembre de 2016. Allí se observan falencias, tales como: en las contra-fachada de las viviendas no se construyó sombrilla (saliente de</t>
  </si>
  <si>
    <t>Deficiencia en la calidad de obras de vivienda.</t>
  </si>
  <si>
    <t xml:space="preserve">Adelantar una Acción Especial de Monitoreo a la gestión de FONADE como supervisor y responsable de emitir el certificado de habitabilidad. </t>
  </si>
  <si>
    <t>Requerir a FONADE  el cumplimiento de obligaciones como supervisor, consistente en: 1. Diagnóstico de cumplimiento del Reglamento Colombiano de Construcciones Sismo resistentes  2. Exigir  un plan especial de reacción para superar las situaciones que lleguen a distanciarse  delNSR-10.3. Informe trimestral del seguimiento sobre el asunto objeto de hallazgo</t>
  </si>
  <si>
    <t>1. Oficio a la Entidad Supervisora (FONADE) anunciando la Acción Especial de Monitoreo.
2. Concepto trimestral del Supervisor del Convenio con FONADE, sobre el Informe trimestral que dicha entidad presente.</t>
  </si>
  <si>
    <t>FILA_142</t>
  </si>
  <si>
    <t>142 SUSCRIPCIÓN DEL PLAN DE MEJORAMIENTO</t>
  </si>
  <si>
    <t>Hallazgo 5. F. Ejecución y Calidad en Obras de Urbanismo (F1) FONVIVIENDA, Gobernación de Córdoba, Alcaldía de Hatonuevo, De acuerdo con las funciones fijadas normativamente, FONVIVIENDA debe  verificar la correcta ejecución de los subsidios familiares de vivienda, tal como lo  establece el numeral 9, del artículo 3 del Decreto 555 de 200330. No obstante, la entidad no ha ejercido contro</t>
  </si>
  <si>
    <t>Demora en la ejecución de las viviendas lo que genera el deterioro del urbanismo en POD.</t>
  </si>
  <si>
    <t>Modificar la normatividad vigente que regula los proyectos POD, en el sentido de garantizar que la ejecución de las viviendas sea simultaneamente a la terminación del urbanismo.</t>
  </si>
  <si>
    <t>Tramitar y expedir la respectiva modificación de la norma (Resolución 0691 de 2012).</t>
  </si>
  <si>
    <t xml:space="preserve">Resolución </t>
  </si>
  <si>
    <t>FILA_143</t>
  </si>
  <si>
    <t>143 SUSCRIPCIÓN DEL PLAN DE MEJORAMIENTO</t>
  </si>
  <si>
    <t>Hallazgo 6. F. Abandono de las Obras del Proyecto de Vivienda “El Gladiador II Etapa” - Malambo, Atlántico. Intereses y rendimientos financieros. (F2). FONVIVIENDA En el proyecto de Vivienda denominado “Los Gladiadores II Etapa”, en el municipio de Malambo, Atlántico, se evidenció el abandono de las obras ejecutadas hasta en un 34.4%, las cuales fueron supervisadas por FONADE a partir de</t>
  </si>
  <si>
    <t xml:space="preserve">Recuperación de la recursos </t>
  </si>
  <si>
    <t xml:space="preserve">Registrar  la  trazabilidad  de cada acción realizada en el proceso de recuperación de los recursos con soportes documentales, socilizando con las partes interesadas que intervienen en el proceso. </t>
  </si>
  <si>
    <t>Mantener actualizada la matriz de incumplimientos respecto a los recursos recaudados por concepto de rendimientos generados por los proyectos y continuar con el reporte de la certificación bimestral de los recaudos clasificados a través de la DTN.</t>
  </si>
  <si>
    <t xml:space="preserve">Certifiación </t>
  </si>
  <si>
    <t>FILA_144</t>
  </si>
  <si>
    <t>144 SUSCRIPCIÓN DEL PLAN DE MEJORAMIENTO</t>
  </si>
  <si>
    <t>Hallazgo 7. F. Proyectos declarados en Incumplimiento con recursos pendientes por recuperar (F3). FONVIVIENDA; Alcaldía de Buenaventura; Alcaldía de Guaranda – Sucre. Pese a las declaratorias de incumplimiento, FONVIVIENDA no ha recuperado el valor invertido en los proyectos. En particular, se identificaron los siguientes cinco  casos de proyectos dirigidos a población víctima, declarado</t>
  </si>
  <si>
    <t>Recuperación de la recursos.</t>
  </si>
  <si>
    <t>1. Revisar y/o modificar del Protocolo de Incumplimientos,  con el fin de ajustar los tiempos y terminos para la reclamación de la indemnzación y la recuperación del capital e intereses según el caso.</t>
  </si>
  <si>
    <t>Contininar con la gestión een la  recuperación de los recursos del subsidio y los rendimientos generados, reportando trimestralmente el avance del seguimiento.</t>
  </si>
  <si>
    <t>Reporte Trimestral.</t>
  </si>
  <si>
    <t>FILA_145</t>
  </si>
  <si>
    <t>145 SUSCRIPCIÓN DEL PLAN DE MEJORAMIENTO</t>
  </si>
  <si>
    <t>Hallazgo 9. D. Vencimiento de SFV y/o Revocatoria de Cupos asignados a Población Víctima. (D1) FONVIVIENDA Al realizar la revisión documental de la información entregada por FONVIVIENDA,  en las bases de datos, y cotejarla con los informes presentados en el aplicativo  GEOTEC de la entidad supervisora FONADE y con la información recolectada en  campo, para los proyectos visitados, se pud</t>
  </si>
  <si>
    <t>1.Vencimiento del SFV a población desplazada.
2. Incumplimiento con lo ordenado en la T025 de 2004, no se garantiza la vivienda digna a la población desplazada.</t>
  </si>
  <si>
    <t xml:space="preserve">1- Verificación de la base de datos de población desplazada para establecer la viabilidad de revocar y/o  vencer los SFV. 
2- Identificar a la población víctima en todos los programas de vivienda adelantados por el Gobierno Nacional, para mantener la vigencia de los SFV asignados. </t>
  </si>
  <si>
    <t>1- Actualización de bases de Datos  y generar reporte trimestral-SPAT.
2- Realizar un cruce de información con la unidad de víctimas de todos los beneficiarios asignados por Fonvivienda con anterioridad a proferir el acto administrativo de ampliación de la vigencia de los SFV, para la inclusión de los mismos</t>
  </si>
  <si>
    <t>1- Reporte Trimestral -SPAT.
2. Generar reporte trimestral a través de correo electrónico de los listados de la población víctima-SSFV.</t>
  </si>
  <si>
    <t>FILA_146</t>
  </si>
  <si>
    <t>146 SUSCRIPCIÓN DEL PLAN DE MEJORAMIENTO</t>
  </si>
  <si>
    <t>Hallazgo 10. D. Asignación de Recursos a Población Víctima con hecho victimizante, desplazamiento forzoso a través de otras bolsas de asignación distintas a Desplazados. (D2) FONVIVIENDA FONVIVIENDA no tuvo en cuenta el Registro de Población Desplazada para la asignación de SFV de la bolsa de desplazados en las convocatorias 2004 -2007.  La CGR realizó el cruce entre el Registro Único de</t>
  </si>
  <si>
    <t>Inclusión de Población víctima de Desplazamiento Forzado en bolsas distintas a las de desplazados, lo que ocasiona el vencimiento de los subsidios.</t>
  </si>
  <si>
    <t>Elaborar proyecto de Decreto modificatorio al Decreto 1077 de 2015.(Se entenderá cumplida la acción de mejora con la radicación del proyecto de decreto modificatorio en la Secretaría Jurídica de la Presidencia de la República).</t>
  </si>
  <si>
    <t>Se realizará la inclusión de un artículo en el proyecto de Decreto modificatorio del Decreto 1077 de 2015, en el que se establecera el no vencimiento de aquellos SFV asignados a población víctima de desplazamiento forzado, en bolsas distintas a las de desplazados.</t>
  </si>
  <si>
    <t>FILA_147</t>
  </si>
  <si>
    <t>147 SUSCRIPCIÓN DEL PLAN DE MEJORAMIENTO</t>
  </si>
  <si>
    <t>H11</t>
  </si>
  <si>
    <t>Hallazgo 11.A. Servicios públicos, en los Proyectos de Vivienda Urbana (D3) FONVIVIENDA (No Disciplinario) – Alcaldía Tierralta (No disciplinario) - Córdoba,  Alcaldía de Caucasia - Antioquia; Alcaldía de Planeta Rica- Córdoba, Alcaldía de  Fonseca – La Guajira, Alcaldía de Buenaventura – Valle del Cauca. En las visitas realizadas por la CGR se encontraron proyectos de vivienda entregado</t>
  </si>
  <si>
    <t>Irregularidades en la prestación de los servicios públicos.</t>
  </si>
  <si>
    <t>Oficiar a los entes territoriales sobre el cumplimiento de la aplicación de las normas que regulan la presetación de los servicios póblicos (Ley 142 de 1994) para el caso de los beneficiarios de los proyectos VIS.</t>
  </si>
  <si>
    <t>Verificar el estado de los proyectos afectados según las novedades requeridas.
Generar las alertas a los responsables y/o autoridad competente según el caso. 
Seguimiento a los oficios de verificacion de la prestacion de servicios publicos a los proyectos VIS.</t>
  </si>
  <si>
    <t>FILA_148</t>
  </si>
  <si>
    <t>148 SUSCRIPCIÓN DEL PLAN DE MEJORAMIENTO</t>
  </si>
  <si>
    <t>H14</t>
  </si>
  <si>
    <t>Hallazgo 14.A.Calidad de la Construcción en Vivienda Urbana. Supervisión FONVIVIENDA - FONADE – Gobernación de Córdoba. Alcaldía de Tierralta. Alcaldía de Montería. El interventor, supervisor y/o responsable de la construcción, no ejerció el debido control a los procesos constructivos, toda vez que se evidencian deficiencias técnicas y de calidad, en los elementos que componen las vivien</t>
  </si>
  <si>
    <t>No se ejerció el debido control de los procesos constructivos. Fallas por falta de control de incumplimiento de los reglamentos tecnicos de construccion</t>
  </si>
  <si>
    <t>Adelantar una Acción Especial de Monitoreo a la gestión de FONADE como supervisor y responsable de emitir el certificado de habitabilidad.</t>
  </si>
  <si>
    <t>FILA_149</t>
  </si>
  <si>
    <t>149 SUSCRIPCIÓN DEL PLAN DE MEJORAMIENTO</t>
  </si>
  <si>
    <t>H17</t>
  </si>
  <si>
    <t>Hallazgo 17. F. Pólizas Vencidas (F4) FONVIVIENDA. FONVIVIENDA tiene proyectos en ejecución o en estado paralizado, con Pólizas Vencidas. En la revisión de la base de datos remitida por el Ministerio de Vivienda Ciudad y Territorio – MVCT – FONVIVIEDA 56, se encontraron cuatro (4) proyectos, en estado de ejecución o paralizados a los cuales ya se les han vencido las pólizas de cumplimien</t>
  </si>
  <si>
    <t>Ineficiente control y seguimiento al estado de las pólizas recibidas como garantía de cumplimiento al proceso constructivo de viviendas de interés social.</t>
  </si>
  <si>
    <t>Mantener control y  seguimiento  sobre la vigencia de las polizas que amparan  los diferentes proyectos que administran los recursos del SFV, aplicando los pasos del Protocolo de Incumplimientos.</t>
  </si>
  <si>
    <t>1. Solicitar aFONADE la base de datos y/o relación de los proyectos vigentes con el detalle de las pólizas de cumplimiento. 
2. Solicittar a FONADE,  plan especial de reacción, en caso de detectar polizas vencidas sin prescripción.
3. Reportar trimestralmente el avance del control y seguimiento sobre la vigencia de las pólizas que refleje los pasos de Protocolo de Incumplimientos.</t>
  </si>
  <si>
    <t>1. Oficio a la Entidad Supervisora (FONADE) solicitando los reportes.
2. Plan Especial de reacción como medida correctiva, ejecutado por FONADE
3. Informe trimestral de seguimiento sobre el control de las polizas.</t>
  </si>
  <si>
    <t>FILA_150</t>
  </si>
  <si>
    <t>150 SUSCRIPCIÓN DEL PLAN DE MEJORAMIENTO</t>
  </si>
  <si>
    <t>H19</t>
  </si>
  <si>
    <t>Hallazgo 19.A.Seguimiento a Responsabilidades de los Beneficiarios FONVIVIENDA. FONVIVIENDA no realiza seguimiento al uso o destinación que dan los beneficiarios, a las viviendas entregadas, contrariando así lo establecido por el ART.2.1.1.2.6.3.1 del Decreto 1077 de 2015, según el cual Fonvivienda debe verificar “el cumplimiento de las obligaciones de los beneficiarios del subsidio fami</t>
  </si>
  <si>
    <t>No se realiza seguimiento al uso o destinación que dan los beneficiarios a las viviendas entregadas, contrariando las obligaciones de los beneficiarios</t>
  </si>
  <si>
    <t>Participar en las mesas del Sistema Nacional de Acompañamiento Social e Infraestructura Social del Programa de Vivienda Gratuita. SNAIS</t>
  </si>
  <si>
    <t xml:space="preserve">Solicitud a través del SNAIS a las entidades competentes para el suministro de los listados de los hogares en incumplimiento de las obligaciones del programa PVG, para la inición de los procesos sancionatorios. </t>
  </si>
  <si>
    <t>Acta</t>
  </si>
  <si>
    <t>FILA_151</t>
  </si>
  <si>
    <t>151 SUSCRIPCIÓN DEL PLAN DE MEJORAMIENTO</t>
  </si>
  <si>
    <t>H22</t>
  </si>
  <si>
    <t>Hallazgo 22.A. Seguimiento a los proyectos de vivienda hasta la legalización de los SFV. Vivienda Gratuita, Atención a reclamaciones post-entrega. MVCT-FONVIVIENDA. FONADE El Ministerio de Vivienda, Ciudad y Territorio, por medio de FONVIVIENDA no ha realizado el debido seguimiento a los proyectos de vivienda que ya fueron entregados para verificar el cumplimiento de todas las condicione</t>
  </si>
  <si>
    <t>Falta de seguimiento a las condiciones de habitabilidad de los beneficiarios.</t>
  </si>
  <si>
    <t>Efectuar seguimiento a los diferentes  PQRS  que presenten los beneficarios a los constructores en virtud de la calidad de la vivienda.</t>
  </si>
  <si>
    <t>Verificar el estado de las PQRS
Generar las alertas a los responsables y/o autoridad competente. Realizar seguimiento</t>
  </si>
  <si>
    <t>Informe semestral</t>
  </si>
  <si>
    <t>FILA_152</t>
  </si>
  <si>
    <t>152 SUSCRIPCIÓN DEL PLAN DE MEJORAMIENTO</t>
  </si>
  <si>
    <t>H23</t>
  </si>
  <si>
    <t>Hallazgo 23.A. Calidad de la Construcción en Vivienda Urbana. Vivienda Gratuita MVCT-FONVIVIENDA; Gobernación de Córdoba En la visita efectuada por la Contraloría General de la República, se evidenció que algunos de los proyectos ejecutados en Vivienda Gratuita, presentan deficiencias constructivas, que afectan la calidad de las obras y pueden poner en riesgo la habitabilidad de las vivi</t>
  </si>
  <si>
    <t>FILA_153</t>
  </si>
  <si>
    <t>153 SUSCRIPCIÓN DEL PLAN DE MEJORAMIENTO</t>
  </si>
  <si>
    <t>H24</t>
  </si>
  <si>
    <t>Hallazgo 24.A. Supervisión en la ejecución de las obras de Vivienda Gratuita FONVIVIENDA. FONVIVIENDA como entidad otorgante de los SFV no ha ejercido control en las entidades que adelantan Supervisión y/o Interventoría, tal como lo establecen el Decreto 2190 de 2009 y la Ley 1537 de 2012.  Estas funciones se encuentran tercerizadas a través de contratos suscritos con FONADE, FINDETER, C</t>
  </si>
  <si>
    <t>Falta de seguimieto y control que afecta la calidad de las obras.</t>
  </si>
  <si>
    <t>Solicitar informe a  los supervisores  de los proyectos de vivienda PGV, en los que se indique el cumplimiento de las obligaciones establecidas por las partes, según formato establecido que  incluyan los soportes mediante los cuales se  verificó el cumplimiento de las referidas obligaciones.</t>
  </si>
  <si>
    <t>Elaborar y presentar los  informes  por los supervisores  conforme  al detalle requerido, generando el reporte bimestral de seguimiento.</t>
  </si>
  <si>
    <t>Reporte bimestral</t>
  </si>
  <si>
    <t>FILA_154</t>
  </si>
  <si>
    <t>154 SUSCRIPCIÓN DEL PLAN DE MEJORAMIENTO</t>
  </si>
  <si>
    <t>H38</t>
  </si>
  <si>
    <t>Hallazgo 38.A. Oferta complementaria FONVIVIENDA. Fonvivienda no ha adelantado acciones coordinadas con otras entidades del nivel nacional y territorial, para garantizar una oferta complementaria a la población víctima que ha accedido a la vivienda, de tal manera que se convierta en una solución integral de vivienda digna. Efectivamente, en las visitas realizadas, la CGR observó varias s</t>
  </si>
  <si>
    <t xml:space="preserve">Falta de intervención oportuna, eficiente, eficaz y coordinada de las diferentes entidades nacionales y estamentos territoriales. </t>
  </si>
  <si>
    <t xml:space="preserve">Definir en coordinación con las entidades nacionales y territoriales involucradas según el caso, donde se ejecutan proyectos de vivienda VIS, las necesidades en materia de infraestructura social (estructuras de bienestar social, educación, salud, seguridad, recreación y deporte), y los requerimientos para su ejecución. </t>
  </si>
  <si>
    <t xml:space="preserve">Documento de diagnóstico con las necesidades en materia de infraestructura social y los requerimientos para su ejecución. </t>
  </si>
  <si>
    <t>Documento</t>
  </si>
  <si>
    <t>FILA_155</t>
  </si>
  <si>
    <t>155 SUSCRIPCIÓN DEL PLAN DE MEJORAMIENTO</t>
  </si>
  <si>
    <t>H42</t>
  </si>
  <si>
    <t xml:space="preserve">Hallazgo 42.A. Coordinación interinstitucional entre FONVIVIENDA y otras entidades que participan en la ejecución de la política - Deficiencia en los sistemas de información FONADE, CAVIS UT, FONVIVIENDA, Se presentan deficiencias en los Sistemas de Información, dado que se observan  inconsistencias relacionadas con la información reportada por las entidades, en  relación con los hechos </t>
  </si>
  <si>
    <t>1. Inconsistencias en el cruce de información entre  los sistemas de información(FONADE-FONVIVIENDA, CAVIS UT). SPAT.
2. No existe un Sistema de Información unico que permita la consolidación de la información relacionada con la oferta y la demanada de los programas de vivienda de interes social urbano.SSFV</t>
  </si>
  <si>
    <t>1. Verificar  y coordinar los sistemas de información que se interrelacionan para los reportes de  información-SPAT.
2. Iniciar con el proyecto de "Gestión de Subsidios", definido en el PETIC del MVCT. SSFV-GSTAI-O.TICS</t>
  </si>
  <si>
    <t xml:space="preserve">1. Revisión de la  información de las entidades involucradas, con el fin de procesarla y  conciliarla antes de emitirla. SPAT.
2. Elaborar el plan de trabajo que permita identificar las actividades, talento humano, recursos economicos y definir el tiempo requerido para adelantar la acción de mejora. </t>
  </si>
  <si>
    <t xml:space="preserve">1. Comunicación -SPAT.
2. Plan de Trabajo </t>
  </si>
  <si>
    <t>FILA_156</t>
  </si>
  <si>
    <t>156 SUSCRIPCIÓN DEL PLAN DE MEJORAMIENTO</t>
  </si>
  <si>
    <t>H46</t>
  </si>
  <si>
    <t>Hallazgo 46.A.Coordinación interinstitucional. Gobernación Caquetá, FONADE, CAVIS UT, FONVIVIENDA, Gobernación Córdoba En la visita realizada por la CGR se encontró que las entidades gubernamentales no coordinan sus acciones tal como lo exige artículo 2.1.1.1.2.1.2.3 del decreto 1077 de 2015 (Decreto 951/2001, art. 24) sobre responsabilidades de las entidades nacionales y el articulo 2.1</t>
  </si>
  <si>
    <t>Falta de coordinación entre Entidades Nacionales y Territoriales</t>
  </si>
  <si>
    <t>Liderar mediante comunicación efectiva la convocatoria con las entidades gubernamentales</t>
  </si>
  <si>
    <t>Emitir comunicación por parte de FONVIVIENDA.</t>
  </si>
  <si>
    <t xml:space="preserve">Publicacion  y Comunicación </t>
  </si>
  <si>
    <t>FILA_157</t>
  </si>
  <si>
    <t>157 SUSCRIPCIÓN DEL PLAN DE MEJORAMIENTO</t>
  </si>
  <si>
    <t>H48</t>
  </si>
  <si>
    <t xml:space="preserve">Hallazgo 48.A. Obstrucción al proceso auditor -FONVIVIENDA. Alcaldía de Montería. La resolución orgánica 5554 de 2004 Por la cual se modifica el procedimiento administrativo sancionatorio en la Contraloría General de la República y se fijan sus competencias, establece en el artículo 4º lo siguiente: “ARTÍCULO 4o. SANCIONES. De conformidad con los artículos 100, 101 y 102 de la Ley 42 de </t>
  </si>
  <si>
    <t xml:space="preserve">Obstruccion del proceso auditor  por cuanto no fue posible obtener la información solicitada por la CGR. </t>
  </si>
  <si>
    <t>1. Designar enlace al interior de cada area para este sea el responsable de tramitar y verificar los ajustes a la circular y concecuentemente gestionar respuestas ante el ente de Control.
2. Expedir memorando</t>
  </si>
  <si>
    <t>1. Correo electronico, tramite de solicitud y ajuste por parte de los responsables con la designacion del enlace.
2. Memorando</t>
  </si>
  <si>
    <t>FILA_158</t>
  </si>
  <si>
    <t>158 SUSCRIPCIÓN DEL PLAN DE MEJORAMIENTO</t>
  </si>
  <si>
    <t>H50</t>
  </si>
  <si>
    <t>Hallazgo 50: I.P.Entrega de Subsidios Familiares de Vivienda de Interés Social SFVIS y/o de Viviendas. - (I.P.) FONVIVIENDA. Fonvivienda no verifica el requisito fijado normativamente de no poseer vivienda para aspirar a la asignación de SFVIS o de vivienda. Esta omisión en el cumplimiento de las funciones contraría lo establecido en el Decreto 2190 de 2009, respecto de la prohibición de</t>
  </si>
  <si>
    <t xml:space="preserve">No se esta verificando  por parte de Fonvivienda el requisito de la propiedad de vivienda, y se le entrega SFV a hogares que ya han recibido propiedad. </t>
  </si>
  <si>
    <t xml:space="preserve">Adelantar las gestiones para la implementación del cruce con las Oficinas de Registro Locales y así garantizar la cobertura a nivel regional de la verificación de propiedades de los hogares postulantes al SFV. </t>
  </si>
  <si>
    <t>Reunión con la Superintendencia de Notariado y Registro para establecer el procedimiento y/o acto admimistrativo según el caso.</t>
  </si>
  <si>
    <t xml:space="preserve">Acta de Reunión </t>
  </si>
  <si>
    <r>
      <t>Expedir el Acto Administrativo sobre la metodología de reconocido valor tecnico en el Ministerio y Capacitar a los apoderados judiciales,</t>
    </r>
    <r>
      <rPr>
        <b/>
        <sz val="8"/>
        <rFont val="Arial"/>
        <family val="2"/>
      </rPr>
      <t xml:space="preserve"> </t>
    </r>
    <r>
      <rPr>
        <sz val="8"/>
        <rFont val="Arial"/>
        <family val="2"/>
      </rPr>
      <t xml:space="preserve">para el calculo de las provisiones contables y conciliar la información que se debe reportar con el Area Financiera y de Control Interno, en aras de evitar confusiones o errores en la información. </t>
    </r>
  </si>
  <si>
    <r>
      <rPr>
        <b/>
        <sz val="8"/>
        <rFont val="Arial"/>
        <family val="2"/>
      </rPr>
      <t xml:space="preserve">Hallazgo Politica Pública No. 1 Cumplimiento de metas y estado de los SFVU . </t>
    </r>
    <r>
      <rPr>
        <sz val="8"/>
        <rFont val="Arial"/>
        <family val="2"/>
      </rPr>
      <t>( Pagina 65)</t>
    </r>
  </si>
  <si>
    <r>
      <rPr>
        <b/>
        <sz val="8"/>
        <rFont val="Arial"/>
        <family val="2"/>
      </rPr>
      <t xml:space="preserve">Hallazgo Politica Pública No. 3 Tiempos y Calidad de las Obras ( Derecho a la Vivienda Digna). </t>
    </r>
    <r>
      <rPr>
        <sz val="8"/>
        <rFont val="Arial"/>
        <family val="2"/>
      </rPr>
      <t>( Pagina 81)</t>
    </r>
  </si>
  <si>
    <r>
      <rPr>
        <b/>
        <sz val="8"/>
        <rFont val="Arial"/>
        <family val="2"/>
      </rPr>
      <t xml:space="preserve">Hallazgo Politica Pública No.5  Solución de proyectos fallidos y situación de los beneficiarios </t>
    </r>
    <r>
      <rPr>
        <sz val="8"/>
        <rFont val="Arial"/>
        <family val="2"/>
      </rPr>
      <t>.(Pagina 83)</t>
    </r>
  </si>
  <si>
    <r>
      <rPr>
        <b/>
        <sz val="8"/>
        <rFont val="Arial"/>
        <family val="2"/>
      </rPr>
      <t>Hallazgo Politica Pública No.7  Coordinación Nación- Territorio .</t>
    </r>
    <r>
      <rPr>
        <sz val="8"/>
        <rFont val="Arial"/>
        <family val="2"/>
      </rPr>
      <t>(Pagina 86)</t>
    </r>
  </si>
  <si>
    <r>
      <rPr>
        <b/>
        <sz val="8"/>
        <rFont val="Arial"/>
        <family val="2"/>
      </rPr>
      <t>Hallazgo Politica Pública No.10  Postulaciones.</t>
    </r>
    <r>
      <rPr>
        <sz val="8"/>
        <rFont val="Arial"/>
        <family val="2"/>
      </rPr>
      <t>(Pagina 89)</t>
    </r>
  </si>
  <si>
    <r>
      <rPr>
        <b/>
        <sz val="8"/>
        <rFont val="Arial"/>
        <family val="2"/>
      </rPr>
      <t>Hallazgo Politica Pública No.11 Control sobre el uso de las soluciones de vivienda</t>
    </r>
    <r>
      <rPr>
        <sz val="8"/>
        <rFont val="Arial"/>
        <family val="2"/>
      </rPr>
      <t>.(Pagina 91)</t>
    </r>
  </si>
  <si>
    <r>
      <rPr>
        <b/>
        <sz val="8"/>
        <rFont val="Arial"/>
        <family val="2"/>
      </rPr>
      <t>Hallazgo No 2 Deficiencias del proceso:</t>
    </r>
    <r>
      <rPr>
        <sz val="8"/>
        <rFont val="Arial"/>
        <family val="2"/>
      </rPr>
      <t xml:space="preserve"> La CGR en cabeza de la Gerencia Departamental Colegiada Cundinamarca, pudo establecer que el programa de vivienda gratuita 100% en especie, no conto con un
control eficiente, oportuno de verificación de base de datos de los posibles beneficiarios por parte de las Cajas de Compensación, DPS, FONVIVIENDA, Min vivienda, al momento de las adjudicaciones de beneficiarios para otorgar el subsidio familiar de vivienda en especie SFVE, ya que se encontraron beneficiarios que poseían títulos de propiedad inmueble y actualmente son propietarios de inmuebles de este programa, otorgados mediante la Ley 1537 del 2012, decretos reglamentarios y resoluciones.  Si a bien así las cosas sucedieron, al revisar la normatividad aplicada al programa de vivienda gratuita en los diferentes esquemas, estaríamos frete a un presunto efecto de falsedad o imprecisión de la información, consagrada en el Artículo 13 del Decreto 1921 de septiembre de 2012, contraviniendo los principios de la gestión del control fiscal: eficiencia, eficacia, economía y equidad. De lo anterior demuestra a las claras que se viene contraviniendo lo establecido en la Ley 1537 del 2012 en su Artículo 12. Subsidio en especie para población vulnerable, muchos hogares que llenaban estos requisitos no fueron beneficiados con el programa de vivienda gratuita como consta en los municipios de Tocaima, Soacha, Girardot, Simijaca y Pacho.</t>
    </r>
  </si>
  <si>
    <r>
      <rPr>
        <b/>
        <sz val="8"/>
        <rFont val="Arial"/>
        <family val="2"/>
      </rPr>
      <t xml:space="preserve">Hallazgo No 3 Falta de procedimientos para desvinculación. </t>
    </r>
    <r>
      <rPr>
        <sz val="8"/>
        <rFont val="Arial"/>
        <family val="2"/>
      </rPr>
      <t xml:space="preserve">Otras situaciones que se pudieron evidenciar en el seguimiento al programa de SFVE en el departamento de Cundinamarca, es que hay beneficiados con  escritura y que han solicitado personalmente la renuncia al beneficio de la vivienda y que a la fecha no se ha dado solución a la misma por parte de la entidad competente para atenderlas, otra situación es que  beneficiarios que incumplieron el Artículo 13, 14 del Decreto 1921 de 2012, cuentan con escritura del inmueble. Es de anotar que revisada la normatividad utilizada para este programa no contiene en su articulado los debidos procedimientos para reversar o subsanar las inconsistencias generadas por los errores en la adjudicaciones; ya que esto puede generar problemas de tipo penal debido al fraude que hubiese incurrido por parte del beneficiario como se pudo evidenciar en los municipios de Simijaca, Pacho, Tocaima, Soacha y Girardot. Las situaciones anteriores conducen a que se deje de lado a beneficiarios que si realmente llenan los requisitos acorde a las normas establecidas para este programa. Para todos los esquemas. </t>
    </r>
  </si>
  <si>
    <r>
      <t>Aplicar el procedimiento</t>
    </r>
    <r>
      <rPr>
        <b/>
        <sz val="8"/>
        <rFont val="Arial"/>
        <family val="2"/>
      </rPr>
      <t xml:space="preserve"> </t>
    </r>
    <r>
      <rPr>
        <sz val="8"/>
        <rFont val="Arial"/>
        <family val="2"/>
      </rPr>
      <t>para aceptar las renuncias en la normatividad vigente de los beneficiarios del programa de vivienda gratuita, y realizar el seguimiento a los casos que se presenten en el marco del programa de vivienda gratuita para los municipios auditados.</t>
    </r>
  </si>
  <si>
    <r>
      <rPr>
        <b/>
        <sz val="8"/>
        <rFont val="Arial"/>
        <family val="2"/>
      </rPr>
      <t>Proceso Precontractual.</t>
    </r>
    <r>
      <rPr>
        <sz val="8"/>
        <rFont val="Arial"/>
        <family val="2"/>
      </rPr>
      <t xml:space="preserve"> Se evidenciaron falencias en la fase precontractual tales como: a.) En la propuesta la contratista seleccionó los municipios que iban a ser objeto de la consultoría cuando esto era competencia del comité fiduciario. B.) La entidad no establecio el valor de la contratacion con anterioridad al proceso de invitacion para presentacion de propuesta de servicios.   </t>
    </r>
  </si>
  <si>
    <r>
      <rPr>
        <b/>
        <sz val="8"/>
        <rFont val="Arial"/>
        <family val="2"/>
      </rPr>
      <t>Proceso de Supervisión</t>
    </r>
    <r>
      <rPr>
        <sz val="8"/>
        <rFont val="Arial"/>
        <family val="2"/>
      </rPr>
      <t xml:space="preserve">. La supervision no detectó las falencias evidenciadas por el equipo de auditoria especial de la CGR, en relación con el Plan Operativo, el Diagnóstico, y la plataforma VIP, contenidas en la claúsula tercera y quinta del contrato respectivamente. </t>
    </r>
  </si>
  <si>
    <r>
      <rPr>
        <b/>
        <sz val="8"/>
        <rFont val="Arial"/>
        <family val="2"/>
      </rPr>
      <t>Cumplimiento Cronograma.</t>
    </r>
    <r>
      <rPr>
        <sz val="8"/>
        <rFont val="Arial"/>
        <family val="2"/>
      </rPr>
      <t xml:space="preserve"> Se prorrogó el plazo del contrato por 3 meses sin haber suministrado la actualizacion o ajustes realizados al cronograma para su analisis y evealuacion, por lo que se incumplio con la clausula septima del contrato.</t>
    </r>
  </si>
  <si>
    <r>
      <rPr>
        <b/>
        <sz val="8"/>
        <rFont val="Arial"/>
        <family val="2"/>
      </rPr>
      <t>Plan Operativo.</t>
    </r>
    <r>
      <rPr>
        <sz val="8"/>
        <rFont val="Arial"/>
        <family val="2"/>
      </rPr>
      <t xml:space="preserve"> En el ejercicio de la auditoria se recibieron dos documentos diferentes con los que se pretendió acreditar el Producto 1 "plan operativo", sin que se constituyeran evidencias del producto solicitado, por el contarario, se evidenció que el documento que según la entidad expresa el plan operativo hace parte de la propuesta de la firma contratista.</t>
    </r>
  </si>
  <si>
    <r>
      <rPr>
        <b/>
        <sz val="8"/>
        <rFont val="Arial"/>
        <family val="2"/>
      </rPr>
      <t>Numero de proyectos diagnosticados.</t>
    </r>
    <r>
      <rPr>
        <sz val="8"/>
        <rFont val="Arial"/>
        <family val="2"/>
      </rPr>
      <t xml:space="preserve"> De los elementos analizados se infiere que pueden existir proyectos que cumpliendo con los requisitos para desarollar respecto de ellos el componente social y especificamente el diagnostico contratado, no fueron diagnosticados.  </t>
    </r>
  </si>
  <si>
    <r>
      <rPr>
        <b/>
        <sz val="8"/>
        <rFont val="Arial"/>
        <family val="2"/>
      </rPr>
      <t>Derechos de autor.</t>
    </r>
    <r>
      <rPr>
        <sz val="8"/>
        <rFont val="Arial"/>
        <family val="2"/>
      </rPr>
      <t xml:space="preserve"> Revisado el diagnostivo tecnico-estructural que hace parte del producto dos (2) entregado por la firma consultora Springer Von Schwarzenberg Consulting Services SAS, se observa que este reproduce parcialmente textos sin referencia alguna de la fuente de la que son tomados. </t>
    </r>
  </si>
  <si>
    <r>
      <rPr>
        <b/>
        <sz val="8"/>
        <rFont val="Arial"/>
        <family val="2"/>
      </rPr>
      <t>Confiabilidad y pertinencia de la informacion</t>
    </r>
    <r>
      <rPr>
        <sz val="8"/>
        <rFont val="Arial"/>
        <family val="2"/>
      </rPr>
      <t xml:space="preserve">. Se encontró que el producto dos (2) de la clausula quinta del contrato de prestacion de servicios existen las siguientes falencias: A) El documento contine informacion desactualizada. B) Se evidencia incoherencia entre la informacion de la matriz de evaluación y la del diagnóstico cualitativo. c) No se incluye el diagnóstico de los proyectos en materia de seguridad humana, el análisis comparativo, ni la aproximacion a las estrategias de mitigacion. </t>
    </r>
  </si>
  <si>
    <r>
      <rPr>
        <b/>
        <sz val="8"/>
        <rFont val="Arial"/>
        <family val="2"/>
      </rPr>
      <t>Implementacion de estrategias.</t>
    </r>
    <r>
      <rPr>
        <sz val="8"/>
        <rFont val="Arial"/>
        <family val="2"/>
      </rPr>
      <t xml:space="preserve"> Se evidencia que de las 5 estrategias diseñadas por el contratista 3 no han sido implementadas para superar los diferentes conflictos sociales presentados en la poblacion que hace parte del programa de vivienda gratuita, a saber: Plan Fenix, buen comienzo y plan lactantes.</t>
    </r>
  </si>
  <si>
    <r>
      <rPr>
        <b/>
        <sz val="8"/>
        <rFont val="Arial"/>
        <family val="2"/>
      </rPr>
      <t>Plataforma digital-confiabilidad de la informacion</t>
    </r>
    <r>
      <rPr>
        <sz val="8"/>
        <rFont val="Arial"/>
        <family val="2"/>
      </rPr>
      <t xml:space="preserve">. Se determinó que la plataforma de diagnostico, evaluacion y seguimiento no cumplió con el objeto contractual establecido en la clausula quinta (literal iii) del contrato suscrito.  </t>
    </r>
  </si>
  <si>
    <r>
      <t>1.Solicitar ajuste y ampliacion a circular No. 2017IE0001789 del 10 de Febrero de 2017 y correspondiente instructivoque da "</t>
    </r>
    <r>
      <rPr>
        <i/>
        <sz val="8"/>
        <rFont val="Arial"/>
        <family val="2"/>
      </rPr>
      <t>Instrucciones para dar respuesta a requerimientos de informacion y formulacion de observaciones en desarrollo de la auditoria de la CGR al Ministerio de VIvienda, CIudad y Territorio. Vigencia FIscal 2016" a</t>
    </r>
    <r>
      <rPr>
        <sz val="8"/>
        <rFont val="Arial"/>
        <family val="2"/>
      </rPr>
      <t xml:space="preserve">si como establecer medidas para su cabal cumplimiento.
2, Expedir memorando  a todas las areas  alertando sobre la prioritaria atencion que debe darse a los requyerimientos del organo de Control FIscal.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</si>
</sst>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dd/mm/yyyy;@"/>
  </numFmts>
  <fonts count="13" x14ac:knownFonts="1">
    <font>
      <sz val="11"/>
      <color indexed="8"/>
      <name val="Calibri"/>
      <family val="2"/>
      <scheme val="minor"/>
    </font>
    <font>
      <sz val="11"/>
      <color theme="1"/>
      <name val="Calibri"/>
      <family val="2"/>
      <scheme val="minor"/>
    </font>
    <font>
      <sz val="10"/>
      <name val="Arial"/>
      <family val="2"/>
    </font>
    <font>
      <strike/>
      <sz val="8"/>
      <color theme="1"/>
      <name val="Verdana"/>
      <family val="2"/>
    </font>
    <font>
      <sz val="11"/>
      <color indexed="8"/>
      <name val="Calibri"/>
      <family val="2"/>
    </font>
    <font>
      <b/>
      <sz val="9"/>
      <color indexed="81"/>
      <name val="Tahoma"/>
      <family val="2"/>
    </font>
    <font>
      <sz val="9"/>
      <color indexed="81"/>
      <name val="Tahoma"/>
      <family val="2"/>
    </font>
    <font>
      <sz val="8"/>
      <name val="Arial"/>
      <family val="2"/>
    </font>
    <font>
      <b/>
      <sz val="8"/>
      <name val="Arial"/>
      <family val="2"/>
    </font>
    <font>
      <sz val="8"/>
      <color indexed="8"/>
      <name val="Arial"/>
      <family val="2"/>
    </font>
    <font>
      <b/>
      <sz val="8"/>
      <color indexed="9"/>
      <name val="Arial"/>
      <family val="2"/>
    </font>
    <font>
      <b/>
      <sz val="8"/>
      <color indexed="8"/>
      <name val="Arial"/>
      <family val="2"/>
    </font>
    <font>
      <i/>
      <sz val="8"/>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s>
  <cellStyleXfs count="7">
    <xf numFmtId="0" fontId="0" fillId="0" borderId="0"/>
    <xf numFmtId="0" fontId="2" fillId="4" borderId="2"/>
    <xf numFmtId="0" fontId="2" fillId="4" borderId="2"/>
    <xf numFmtId="0" fontId="1" fillId="4" borderId="2"/>
    <xf numFmtId="0" fontId="2" fillId="4" borderId="2"/>
    <xf numFmtId="0" fontId="4" fillId="4" borderId="2"/>
    <xf numFmtId="0" fontId="2" fillId="4" borderId="2"/>
  </cellStyleXfs>
  <cellXfs count="83">
    <xf numFmtId="0" fontId="0" fillId="0" borderId="0" xfId="0"/>
    <xf numFmtId="0" fontId="7" fillId="4" borderId="5" xfId="0" applyFont="1" applyFill="1" applyBorder="1" applyAlignment="1">
      <alignment horizontal="center" vertical="top" wrapText="1"/>
    </xf>
    <xf numFmtId="0" fontId="7" fillId="4" borderId="5" xfId="0" applyFont="1" applyFill="1" applyBorder="1" applyAlignment="1" applyProtection="1">
      <alignment horizontal="justify" vertical="top" wrapText="1"/>
      <protection locked="0"/>
    </xf>
    <xf numFmtId="0" fontId="8" fillId="4" borderId="5" xfId="0" applyFont="1" applyFill="1" applyBorder="1" applyAlignment="1">
      <alignment horizontal="center" vertical="top" wrapText="1"/>
    </xf>
    <xf numFmtId="0" fontId="7" fillId="4" borderId="5" xfId="0" applyFont="1" applyFill="1" applyBorder="1" applyAlignment="1">
      <alignment vertical="top" wrapText="1"/>
    </xf>
    <xf numFmtId="0" fontId="7" fillId="4" borderId="5" xfId="0" applyFont="1" applyFill="1" applyBorder="1" applyAlignment="1" applyProtection="1">
      <alignment vertical="top" wrapText="1"/>
      <protection locked="0"/>
    </xf>
    <xf numFmtId="0" fontId="7" fillId="4" borderId="5" xfId="0" applyFont="1" applyFill="1" applyBorder="1" applyAlignment="1">
      <alignment horizontal="left" vertical="top" wrapText="1"/>
    </xf>
    <xf numFmtId="14" fontId="7" fillId="4" borderId="5" xfId="0" applyNumberFormat="1" applyFont="1" applyFill="1" applyBorder="1" applyAlignment="1">
      <alignment horizontal="center" vertical="top" wrapText="1"/>
    </xf>
    <xf numFmtId="3" fontId="7" fillId="4" borderId="5" xfId="0" applyNumberFormat="1" applyFont="1" applyFill="1" applyBorder="1" applyAlignment="1" applyProtection="1">
      <alignment horizontal="center" vertical="top" wrapText="1"/>
      <protection locked="0"/>
    </xf>
    <xf numFmtId="3" fontId="7" fillId="4" borderId="5" xfId="0" applyNumberFormat="1" applyFont="1" applyFill="1" applyBorder="1" applyAlignment="1">
      <alignment horizontal="center" vertical="top" wrapText="1"/>
    </xf>
    <xf numFmtId="0" fontId="7" fillId="4" borderId="5" xfId="2" applyFont="1" applyFill="1" applyBorder="1" applyAlignment="1" applyProtection="1">
      <alignment vertical="top" wrapText="1"/>
      <protection locked="0"/>
    </xf>
    <xf numFmtId="0" fontId="7" fillId="4" borderId="5" xfId="0" applyFont="1" applyFill="1" applyBorder="1" applyAlignment="1">
      <alignment horizontal="justify" vertical="top" wrapText="1"/>
    </xf>
    <xf numFmtId="0" fontId="7" fillId="4" borderId="5" xfId="0" applyFont="1" applyFill="1" applyBorder="1" applyAlignment="1" applyProtection="1">
      <alignment horizontal="left" vertical="top" wrapText="1"/>
      <protection locked="0"/>
    </xf>
    <xf numFmtId="14" fontId="7" fillId="4" borderId="5" xfId="0" applyNumberFormat="1" applyFont="1" applyFill="1" applyBorder="1" applyAlignment="1">
      <alignment horizontal="justify" vertical="top" wrapText="1"/>
    </xf>
    <xf numFmtId="0" fontId="7" fillId="4" borderId="5" xfId="0" applyFont="1" applyFill="1" applyBorder="1" applyAlignment="1" applyProtection="1">
      <alignment horizontal="center" vertical="top" wrapText="1"/>
      <protection locked="0"/>
    </xf>
    <xf numFmtId="0" fontId="7" fillId="4" borderId="5" xfId="2" applyFont="1" applyFill="1" applyBorder="1" applyAlignment="1" applyProtection="1">
      <alignment horizontal="justify" vertical="top" wrapText="1"/>
      <protection locked="0"/>
    </xf>
    <xf numFmtId="0" fontId="7" fillId="4" borderId="5" xfId="2" applyFont="1" applyFill="1" applyBorder="1" applyAlignment="1" applyProtection="1">
      <alignment horizontal="left" vertical="top" wrapText="1"/>
      <protection locked="0"/>
    </xf>
    <xf numFmtId="0" fontId="7" fillId="4" borderId="5" xfId="2" applyFont="1" applyFill="1" applyBorder="1" applyAlignment="1" applyProtection="1">
      <alignment horizontal="center" vertical="top" wrapText="1"/>
      <protection locked="0"/>
    </xf>
    <xf numFmtId="3" fontId="7" fillId="4" borderId="5" xfId="1" applyNumberFormat="1" applyFont="1" applyFill="1" applyBorder="1" applyAlignment="1">
      <alignment horizontal="center" vertical="top" wrapText="1"/>
    </xf>
    <xf numFmtId="3" fontId="7" fillId="4" borderId="5" xfId="0" applyNumberFormat="1" applyFont="1" applyFill="1" applyBorder="1" applyAlignment="1">
      <alignment vertical="top" wrapText="1"/>
    </xf>
    <xf numFmtId="3" fontId="7" fillId="4" borderId="5" xfId="0" applyNumberFormat="1" applyFont="1" applyFill="1" applyBorder="1" applyAlignment="1" applyProtection="1">
      <alignment horizontal="justify" vertical="top" wrapText="1"/>
      <protection locked="0"/>
    </xf>
    <xf numFmtId="14" fontId="7" fillId="4" borderId="5" xfId="0" applyNumberFormat="1" applyFont="1" applyFill="1" applyBorder="1" applyAlignment="1">
      <alignment vertical="top" wrapText="1"/>
    </xf>
    <xf numFmtId="0" fontId="7" fillId="4" borderId="3" xfId="0" applyFont="1" applyFill="1" applyBorder="1" applyAlignment="1">
      <alignment vertical="top" wrapText="1"/>
    </xf>
    <xf numFmtId="0" fontId="7" fillId="4" borderId="3" xfId="0" applyFont="1" applyFill="1" applyBorder="1" applyAlignment="1">
      <alignment horizontal="left" vertical="top" wrapText="1"/>
    </xf>
    <xf numFmtId="0" fontId="7" fillId="4" borderId="3" xfId="0" applyFont="1" applyFill="1" applyBorder="1" applyAlignment="1">
      <alignment horizontal="justify" vertical="top" wrapText="1"/>
    </xf>
    <xf numFmtId="0" fontId="7" fillId="4" borderId="3" xfId="0" applyFont="1" applyFill="1" applyBorder="1" applyAlignment="1">
      <alignment horizontal="center" vertical="top" wrapText="1"/>
    </xf>
    <xf numFmtId="14" fontId="7" fillId="4" borderId="3" xfId="0" applyNumberFormat="1" applyFont="1" applyFill="1" applyBorder="1" applyAlignment="1">
      <alignment horizontal="center" vertical="top" wrapText="1"/>
    </xf>
    <xf numFmtId="3" fontId="7" fillId="4" borderId="3" xfId="0" applyNumberFormat="1" applyFont="1" applyFill="1" applyBorder="1" applyAlignment="1" applyProtection="1">
      <alignment horizontal="center" vertical="top" wrapText="1"/>
      <protection locked="0"/>
    </xf>
    <xf numFmtId="3" fontId="7" fillId="4" borderId="3" xfId="0" applyNumberFormat="1" applyFont="1" applyFill="1" applyBorder="1" applyAlignment="1">
      <alignment horizontal="center" vertical="top" wrapText="1"/>
    </xf>
    <xf numFmtId="0" fontId="7" fillId="4" borderId="6" xfId="0" applyFont="1" applyFill="1" applyBorder="1" applyAlignment="1">
      <alignment horizontal="justify" vertical="top" wrapText="1"/>
    </xf>
    <xf numFmtId="0" fontId="7" fillId="4" borderId="6" xfId="0" applyFont="1" applyFill="1" applyBorder="1" applyAlignment="1">
      <alignment horizontal="center" vertical="top" wrapText="1"/>
    </xf>
    <xf numFmtId="14" fontId="7" fillId="4" borderId="6" xfId="0" applyNumberFormat="1" applyFont="1" applyFill="1" applyBorder="1" applyAlignment="1">
      <alignment horizontal="justify" vertical="top" wrapText="1"/>
    </xf>
    <xf numFmtId="14" fontId="7" fillId="4" borderId="6" xfId="0" applyNumberFormat="1" applyFont="1" applyFill="1" applyBorder="1" applyAlignment="1">
      <alignment horizontal="center" vertical="top" wrapText="1"/>
    </xf>
    <xf numFmtId="0" fontId="9" fillId="0" borderId="0" xfId="0" applyFont="1"/>
    <xf numFmtId="0" fontId="10" fillId="2" borderId="1" xfId="0" applyFont="1" applyFill="1" applyBorder="1" applyAlignment="1">
      <alignment horizontal="center" vertical="center"/>
    </xf>
    <xf numFmtId="164" fontId="11" fillId="3" borderId="4" xfId="0" applyNumberFormat="1" applyFont="1" applyFill="1" applyBorder="1" applyAlignment="1">
      <alignment horizontal="center" vertical="center"/>
    </xf>
    <xf numFmtId="0" fontId="8" fillId="4" borderId="5" xfId="1" applyFont="1" applyFill="1" applyBorder="1" applyAlignment="1" applyProtection="1">
      <alignment horizontal="center" vertical="top" wrapText="1"/>
    </xf>
    <xf numFmtId="0" fontId="7" fillId="4" borderId="5" xfId="1" applyFont="1" applyFill="1" applyBorder="1" applyAlignment="1">
      <alignment horizontal="justify" vertical="top" wrapText="1"/>
    </xf>
    <xf numFmtId="0" fontId="8" fillId="4" borderId="5" xfId="1" applyFont="1" applyFill="1" applyBorder="1" applyAlignment="1" applyProtection="1">
      <alignment horizontal="justify" vertical="top" wrapText="1"/>
    </xf>
    <xf numFmtId="0" fontId="7" fillId="4" borderId="5" xfId="1" applyFont="1" applyFill="1" applyBorder="1" applyAlignment="1" applyProtection="1">
      <alignment horizontal="justify" vertical="top" wrapText="1"/>
      <protection locked="0"/>
    </xf>
    <xf numFmtId="14" fontId="7" fillId="4" borderId="5" xfId="1" applyNumberFormat="1" applyFont="1" applyFill="1" applyBorder="1" applyAlignment="1">
      <alignment horizontal="center" vertical="top" wrapText="1"/>
    </xf>
    <xf numFmtId="3" fontId="7" fillId="4" borderId="5" xfId="1" applyNumberFormat="1" applyFont="1" applyFill="1" applyBorder="1" applyAlignment="1" applyProtection="1">
      <alignment horizontal="center" vertical="top" wrapText="1"/>
      <protection locked="0"/>
    </xf>
    <xf numFmtId="9" fontId="7" fillId="4" borderId="5" xfId="1" applyNumberFormat="1" applyFont="1" applyFill="1" applyBorder="1" applyAlignment="1">
      <alignment horizontal="justify" vertical="top" wrapText="1"/>
    </xf>
    <xf numFmtId="0" fontId="7" fillId="4" borderId="5" xfId="3" applyFont="1" applyFill="1" applyBorder="1" applyAlignment="1">
      <alignment horizontal="justify" vertical="top" wrapText="1"/>
    </xf>
    <xf numFmtId="0" fontId="7" fillId="4" borderId="5" xfId="4" applyFont="1" applyFill="1" applyBorder="1" applyAlignment="1" applyProtection="1">
      <alignment horizontal="justify" vertical="top" wrapText="1"/>
      <protection locked="0"/>
    </xf>
    <xf numFmtId="0" fontId="7" fillId="4" borderId="5" xfId="4" applyFont="1" applyFill="1" applyBorder="1" applyAlignment="1">
      <alignment horizontal="justify" vertical="top" wrapText="1"/>
    </xf>
    <xf numFmtId="14" fontId="7" fillId="4" borderId="5" xfId="4" applyNumberFormat="1" applyFont="1" applyFill="1" applyBorder="1" applyAlignment="1">
      <alignment horizontal="center" vertical="top" wrapText="1"/>
    </xf>
    <xf numFmtId="3" fontId="7" fillId="4" borderId="5" xfId="4" applyNumberFormat="1" applyFont="1" applyFill="1" applyBorder="1" applyAlignment="1">
      <alignment horizontal="center" vertical="top" wrapText="1"/>
    </xf>
    <xf numFmtId="0" fontId="7" fillId="4" borderId="5" xfId="5" applyFont="1" applyFill="1" applyBorder="1" applyAlignment="1" applyProtection="1">
      <alignment horizontal="justify" vertical="top" wrapText="1"/>
      <protection locked="0"/>
    </xf>
    <xf numFmtId="14" fontId="7" fillId="4" borderId="5" xfId="5" applyNumberFormat="1" applyFont="1" applyFill="1" applyBorder="1" applyAlignment="1">
      <alignment horizontal="center" vertical="top" wrapText="1"/>
    </xf>
    <xf numFmtId="14" fontId="7" fillId="4" borderId="5" xfId="3" applyNumberFormat="1" applyFont="1" applyFill="1" applyBorder="1" applyAlignment="1">
      <alignment horizontal="center" vertical="top" wrapText="1"/>
    </xf>
    <xf numFmtId="0" fontId="8" fillId="4" borderId="5" xfId="5" applyFont="1" applyFill="1" applyBorder="1" applyAlignment="1" applyProtection="1">
      <alignment horizontal="justify" vertical="top" wrapText="1"/>
      <protection locked="0"/>
    </xf>
    <xf numFmtId="14" fontId="7" fillId="4" borderId="5" xfId="1" applyNumberFormat="1" applyFont="1" applyFill="1" applyBorder="1" applyAlignment="1" applyProtection="1">
      <alignment horizontal="center" vertical="top" wrapText="1"/>
      <protection locked="0"/>
    </xf>
    <xf numFmtId="3" fontId="7" fillId="4" borderId="5" xfId="5" applyNumberFormat="1" applyFont="1" applyFill="1" applyBorder="1" applyAlignment="1">
      <alignment horizontal="center" vertical="top" wrapText="1"/>
    </xf>
    <xf numFmtId="0" fontId="7" fillId="4" borderId="5" xfId="1" applyFont="1" applyFill="1" applyBorder="1" applyAlignment="1">
      <alignment vertical="top" wrapText="1"/>
    </xf>
    <xf numFmtId="0" fontId="7" fillId="4" borderId="5" xfId="1" applyFont="1" applyFill="1" applyBorder="1" applyAlignment="1" applyProtection="1">
      <alignment vertical="top" wrapText="1"/>
      <protection locked="0"/>
    </xf>
    <xf numFmtId="0" fontId="7" fillId="4" borderId="5" xfId="5" applyFont="1" applyFill="1" applyBorder="1" applyAlignment="1" applyProtection="1">
      <alignment vertical="top" wrapText="1"/>
      <protection locked="0"/>
    </xf>
    <xf numFmtId="0" fontId="7" fillId="4" borderId="5" xfId="5" applyFont="1" applyFill="1" applyBorder="1" applyAlignment="1">
      <alignment vertical="top" wrapText="1"/>
    </xf>
    <xf numFmtId="3" fontId="7" fillId="4" borderId="5" xfId="5" applyNumberFormat="1" applyFont="1" applyFill="1" applyBorder="1" applyAlignment="1">
      <alignment vertical="top" wrapText="1"/>
    </xf>
    <xf numFmtId="14" fontId="7" fillId="4" borderId="5" xfId="5" applyNumberFormat="1" applyFont="1" applyFill="1" applyBorder="1" applyAlignment="1">
      <alignment vertical="top" wrapText="1"/>
    </xf>
    <xf numFmtId="3" fontId="7" fillId="4" borderId="5" xfId="1" applyNumberFormat="1" applyFont="1" applyFill="1" applyBorder="1" applyAlignment="1">
      <alignment vertical="top" wrapText="1"/>
    </xf>
    <xf numFmtId="1" fontId="7" fillId="4" borderId="5" xfId="1" applyNumberFormat="1" applyFont="1" applyFill="1" applyBorder="1" applyAlignment="1">
      <alignment horizontal="center" vertical="top" wrapText="1"/>
    </xf>
    <xf numFmtId="164" fontId="7" fillId="4" borderId="5" xfId="1" applyNumberFormat="1" applyFont="1" applyFill="1" applyBorder="1" applyAlignment="1">
      <alignment horizontal="center" vertical="top" wrapText="1"/>
    </xf>
    <xf numFmtId="3" fontId="7" fillId="4" borderId="5" xfId="1" applyNumberFormat="1" applyFont="1" applyFill="1" applyBorder="1" applyAlignment="1">
      <alignment horizontal="justify" vertical="top" wrapText="1"/>
    </xf>
    <xf numFmtId="0" fontId="7" fillId="4" borderId="5" xfId="1" applyFont="1" applyFill="1" applyBorder="1" applyAlignment="1">
      <alignment horizontal="center" vertical="top" wrapText="1"/>
    </xf>
    <xf numFmtId="0" fontId="7" fillId="4" borderId="5" xfId="1" applyFont="1" applyFill="1" applyBorder="1" applyAlignment="1" applyProtection="1">
      <alignment horizontal="center" vertical="top" wrapText="1"/>
      <protection locked="0"/>
    </xf>
    <xf numFmtId="0" fontId="7" fillId="4" borderId="0" xfId="0" applyFont="1" applyFill="1"/>
    <xf numFmtId="1" fontId="7" fillId="4" borderId="5" xfId="1" applyNumberFormat="1" applyFont="1" applyFill="1" applyBorder="1" applyAlignment="1" applyProtection="1">
      <alignment horizontal="center" vertical="top" wrapText="1"/>
      <protection locked="0"/>
    </xf>
    <xf numFmtId="164" fontId="7" fillId="4" borderId="5" xfId="1" applyNumberFormat="1" applyFont="1" applyFill="1" applyBorder="1" applyAlignment="1" applyProtection="1">
      <alignment horizontal="center" vertical="top" wrapText="1"/>
      <protection locked="0"/>
    </xf>
    <xf numFmtId="0" fontId="7" fillId="4" borderId="5" xfId="1" applyFont="1" applyFill="1" applyBorder="1" applyAlignment="1" applyProtection="1">
      <alignment horizontal="justify" vertical="top" textRotation="90" wrapText="1"/>
      <protection locked="0"/>
    </xf>
    <xf numFmtId="0" fontId="7" fillId="4" borderId="5" xfId="6" applyFont="1" applyFill="1" applyBorder="1" applyAlignment="1" applyProtection="1">
      <alignment horizontal="justify" vertical="top" wrapText="1"/>
      <protection locked="0"/>
    </xf>
    <xf numFmtId="0" fontId="7" fillId="4" borderId="5" xfId="6" applyFont="1" applyFill="1" applyBorder="1" applyAlignment="1" applyProtection="1">
      <alignment horizontal="center" vertical="top" wrapText="1"/>
      <protection locked="0"/>
    </xf>
    <xf numFmtId="1" fontId="7" fillId="4" borderId="7" xfId="1" applyNumberFormat="1" applyFont="1" applyFill="1" applyBorder="1" applyAlignment="1" applyProtection="1">
      <alignment horizontal="center" vertical="top" wrapText="1"/>
      <protection locked="0"/>
    </xf>
    <xf numFmtId="0" fontId="7" fillId="4" borderId="5" xfId="0" applyFont="1" applyFill="1" applyBorder="1" applyAlignment="1" applyProtection="1">
      <alignment horizontal="center" vertical="top" wrapText="1"/>
    </xf>
    <xf numFmtId="3" fontId="8" fillId="4" borderId="5" xfId="1" applyNumberFormat="1" applyFont="1" applyFill="1" applyBorder="1" applyAlignment="1">
      <alignment horizontal="center" vertical="top" wrapText="1"/>
    </xf>
    <xf numFmtId="0" fontId="7" fillId="4" borderId="5" xfId="0" applyFont="1" applyFill="1" applyBorder="1" applyAlignment="1">
      <alignment wrapText="1"/>
    </xf>
    <xf numFmtId="0" fontId="7" fillId="4" borderId="5" xfId="2" applyFont="1" applyFill="1" applyBorder="1" applyAlignment="1">
      <alignment horizontal="justify" vertical="top" wrapText="1"/>
    </xf>
    <xf numFmtId="0" fontId="7" fillId="4" borderId="5" xfId="2" applyFont="1" applyFill="1" applyBorder="1" applyAlignment="1">
      <alignment horizontal="center" vertical="top" wrapText="1"/>
    </xf>
    <xf numFmtId="14" fontId="7" fillId="4" borderId="5" xfId="2" applyNumberFormat="1" applyFont="1" applyFill="1" applyBorder="1" applyAlignment="1">
      <alignment horizontal="center" vertical="top" wrapText="1"/>
    </xf>
    <xf numFmtId="165" fontId="7" fillId="4" borderId="5" xfId="0" applyNumberFormat="1" applyFont="1" applyFill="1" applyBorder="1" applyAlignment="1">
      <alignment horizontal="center" vertical="top" wrapText="1"/>
    </xf>
    <xf numFmtId="14" fontId="7" fillId="4" borderId="5" xfId="0" applyNumberFormat="1" applyFont="1" applyFill="1" applyBorder="1" applyAlignment="1" applyProtection="1">
      <alignment horizontal="center" vertical="top" wrapText="1"/>
      <protection locked="0"/>
    </xf>
    <xf numFmtId="0" fontId="10" fillId="2" borderId="1" xfId="0" applyFont="1" applyFill="1" applyBorder="1" applyAlignment="1">
      <alignment horizontal="center" vertical="center"/>
    </xf>
    <xf numFmtId="0" fontId="9" fillId="0" borderId="0" xfId="0" applyFont="1"/>
  </cellXfs>
  <cellStyles count="7">
    <cellStyle name="Normal" xfId="0" builtinId="0"/>
    <cellStyle name="Normal 2" xfId="3"/>
    <cellStyle name="Normal 3" xfId="5"/>
    <cellStyle name="Normal 3 2 2" xfId="2"/>
    <cellStyle name="Normal 4" xfId="1"/>
    <cellStyle name="Normal 5" xfId="6"/>
    <cellStyle name="Normal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4</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23</xdr:col>
      <xdr:colOff>759716</xdr:colOff>
      <xdr:row>53</xdr:row>
      <xdr:rowOff>189215</xdr:rowOff>
    </xdr:to>
    <xdr:pic>
      <xdr:nvPicPr>
        <xdr:cNvPr id="3" name="2 Imagen"/>
        <xdr:cNvPicPr>
          <a:picLocks noChangeAspect="1"/>
        </xdr:cNvPicPr>
      </xdr:nvPicPr>
      <xdr:blipFill>
        <a:blip xmlns:r="http://schemas.openxmlformats.org/officeDocument/2006/relationships" r:embed="rId1"/>
        <a:stretch>
          <a:fillRect/>
        </a:stretch>
      </xdr:blipFill>
      <xdr:spPr>
        <a:xfrm>
          <a:off x="0" y="0"/>
          <a:ext cx="18285716" cy="102857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51004"/>
  <sheetViews>
    <sheetView topLeftCell="J1" workbookViewId="0">
      <selection activeCell="O12" sqref="O12"/>
    </sheetView>
  </sheetViews>
  <sheetFormatPr baseColWidth="10" defaultColWidth="9.140625" defaultRowHeight="11.25" x14ac:dyDescent="0.2"/>
  <cols>
    <col min="1" max="1" width="9.140625" style="33"/>
    <col min="2" max="2" width="16" style="33" customWidth="1"/>
    <col min="3" max="3" width="27" style="33" customWidth="1"/>
    <col min="4" max="4" width="21" style="33" customWidth="1"/>
    <col min="5" max="5" width="30" style="33" customWidth="1"/>
    <col min="6" max="6" width="24" style="33" customWidth="1"/>
    <col min="7" max="7" width="22" style="33" customWidth="1"/>
    <col min="8" max="8" width="31" style="33" customWidth="1"/>
    <col min="9" max="9" width="36" style="33" customWidth="1"/>
    <col min="10" max="10" width="47" style="33" customWidth="1"/>
    <col min="11" max="11" width="35" style="33" customWidth="1"/>
    <col min="12" max="12" width="40" style="33" customWidth="1"/>
    <col min="13" max="13" width="36" style="33" customWidth="1"/>
    <col min="14" max="14" width="46" style="33" customWidth="1"/>
    <col min="15" max="15" width="20.42578125" style="33" customWidth="1"/>
    <col min="16" max="16" width="19.85546875" style="33" customWidth="1"/>
    <col min="17" max="256" width="8" style="33" hidden="1"/>
    <col min="257" max="16384" width="9.140625" style="33"/>
  </cols>
  <sheetData>
    <row r="1" spans="1:16" x14ac:dyDescent="0.2">
      <c r="B1" s="34" t="s">
        <v>0</v>
      </c>
      <c r="C1" s="34">
        <v>53</v>
      </c>
      <c r="D1" s="34" t="s">
        <v>1</v>
      </c>
    </row>
    <row r="2" spans="1:16" x14ac:dyDescent="0.2">
      <c r="B2" s="34" t="s">
        <v>2</v>
      </c>
      <c r="C2" s="34">
        <v>400</v>
      </c>
      <c r="D2" s="34" t="s">
        <v>3</v>
      </c>
    </row>
    <row r="3" spans="1:16" x14ac:dyDescent="0.2">
      <c r="B3" s="34" t="s">
        <v>4</v>
      </c>
      <c r="C3" s="34">
        <v>1</v>
      </c>
    </row>
    <row r="4" spans="1:16" x14ac:dyDescent="0.2">
      <c r="B4" s="34" t="s">
        <v>5</v>
      </c>
      <c r="C4" s="34">
        <v>527</v>
      </c>
    </row>
    <row r="5" spans="1:16" x14ac:dyDescent="0.2">
      <c r="B5" s="34" t="s">
        <v>6</v>
      </c>
      <c r="C5" s="35">
        <v>42916</v>
      </c>
    </row>
    <row r="6" spans="1:16" x14ac:dyDescent="0.2">
      <c r="B6" s="34" t="s">
        <v>7</v>
      </c>
      <c r="C6" s="34">
        <v>6</v>
      </c>
      <c r="D6" s="34" t="s">
        <v>8</v>
      </c>
    </row>
    <row r="8" spans="1:16" x14ac:dyDescent="0.2">
      <c r="A8" s="34" t="s">
        <v>9</v>
      </c>
      <c r="B8" s="81" t="s">
        <v>10</v>
      </c>
      <c r="C8" s="82"/>
      <c r="D8" s="82"/>
      <c r="E8" s="82"/>
      <c r="F8" s="82"/>
      <c r="G8" s="82"/>
      <c r="H8" s="82"/>
      <c r="I8" s="82"/>
      <c r="J8" s="82"/>
      <c r="K8" s="82"/>
      <c r="L8" s="82"/>
      <c r="M8" s="82"/>
      <c r="N8" s="82"/>
      <c r="O8" s="82"/>
    </row>
    <row r="9" spans="1:16" x14ac:dyDescent="0.2">
      <c r="C9" s="34">
        <v>4</v>
      </c>
      <c r="D9" s="34">
        <v>8</v>
      </c>
      <c r="E9" s="34">
        <v>12</v>
      </c>
      <c r="F9" s="34">
        <v>16</v>
      </c>
      <c r="G9" s="34">
        <v>20</v>
      </c>
      <c r="H9" s="34">
        <v>24</v>
      </c>
      <c r="I9" s="34">
        <v>28</v>
      </c>
      <c r="J9" s="34">
        <v>31</v>
      </c>
      <c r="K9" s="34">
        <v>32</v>
      </c>
      <c r="L9" s="34">
        <v>36</v>
      </c>
      <c r="M9" s="34">
        <v>40</v>
      </c>
      <c r="N9" s="34">
        <v>44</v>
      </c>
      <c r="O9" s="34">
        <v>48</v>
      </c>
    </row>
    <row r="10" spans="1:16" x14ac:dyDescent="0.2">
      <c r="C10" s="34" t="s">
        <v>11</v>
      </c>
      <c r="D10" s="34" t="s">
        <v>12</v>
      </c>
      <c r="E10" s="34" t="s">
        <v>13</v>
      </c>
      <c r="F10" s="34" t="s">
        <v>14</v>
      </c>
      <c r="G10" s="34" t="s">
        <v>15</v>
      </c>
      <c r="H10" s="34" t="s">
        <v>16</v>
      </c>
      <c r="I10" s="34" t="s">
        <v>17</v>
      </c>
      <c r="J10" s="34" t="s">
        <v>18</v>
      </c>
      <c r="K10" s="34" t="s">
        <v>19</v>
      </c>
      <c r="L10" s="34" t="s">
        <v>20</v>
      </c>
      <c r="M10" s="34" t="s">
        <v>21</v>
      </c>
      <c r="N10" s="34" t="s">
        <v>22</v>
      </c>
      <c r="O10" s="34" t="s">
        <v>23</v>
      </c>
    </row>
    <row r="11" spans="1:16" ht="126" customHeight="1" x14ac:dyDescent="0.2">
      <c r="A11" s="34">
        <v>1</v>
      </c>
      <c r="B11" s="1" t="s">
        <v>24</v>
      </c>
      <c r="C11" s="2" t="s">
        <v>27</v>
      </c>
      <c r="D11" s="3">
        <v>1</v>
      </c>
      <c r="E11" s="4" t="s">
        <v>28</v>
      </c>
      <c r="F11" s="4" t="s">
        <v>29</v>
      </c>
      <c r="G11" s="5" t="s">
        <v>30</v>
      </c>
      <c r="H11" s="4" t="s">
        <v>31</v>
      </c>
      <c r="I11" s="6" t="s">
        <v>32</v>
      </c>
      <c r="J11" s="1">
        <v>1</v>
      </c>
      <c r="K11" s="7">
        <v>42735</v>
      </c>
      <c r="L11" s="7">
        <v>43069</v>
      </c>
      <c r="M11" s="8">
        <f t="shared" ref="M11:M64" si="0">+(L11-K11)/7</f>
        <v>47.714285714285715</v>
      </c>
      <c r="N11" s="9">
        <v>0</v>
      </c>
      <c r="O11" s="36"/>
      <c r="P11" s="37" t="s">
        <v>33</v>
      </c>
    </row>
    <row r="12" spans="1:16" ht="159.75" customHeight="1" x14ac:dyDescent="0.2">
      <c r="B12" s="1" t="s">
        <v>34</v>
      </c>
      <c r="C12" s="2" t="s">
        <v>27</v>
      </c>
      <c r="D12" s="3">
        <v>2</v>
      </c>
      <c r="E12" s="4" t="s">
        <v>35</v>
      </c>
      <c r="F12" s="4" t="s">
        <v>36</v>
      </c>
      <c r="G12" s="10" t="s">
        <v>37</v>
      </c>
      <c r="H12" s="10" t="s">
        <v>38</v>
      </c>
      <c r="I12" s="6" t="s">
        <v>39</v>
      </c>
      <c r="J12" s="1">
        <v>1</v>
      </c>
      <c r="K12" s="7">
        <v>42735</v>
      </c>
      <c r="L12" s="7">
        <v>43069</v>
      </c>
      <c r="M12" s="8">
        <f t="shared" si="0"/>
        <v>47.714285714285715</v>
      </c>
      <c r="N12" s="8">
        <v>0</v>
      </c>
      <c r="O12" s="36"/>
      <c r="P12" s="37" t="s">
        <v>40</v>
      </c>
    </row>
    <row r="13" spans="1:16" ht="83.25" customHeight="1" x14ac:dyDescent="0.2">
      <c r="B13" s="1" t="s">
        <v>41</v>
      </c>
      <c r="C13" s="2" t="s">
        <v>42</v>
      </c>
      <c r="D13" s="3">
        <v>3</v>
      </c>
      <c r="E13" s="11" t="s">
        <v>43</v>
      </c>
      <c r="F13" s="2" t="s">
        <v>44</v>
      </c>
      <c r="G13" s="2" t="s">
        <v>45</v>
      </c>
      <c r="H13" s="2" t="s">
        <v>46</v>
      </c>
      <c r="I13" s="12" t="s">
        <v>32</v>
      </c>
      <c r="J13" s="1">
        <v>1</v>
      </c>
      <c r="K13" s="7">
        <v>42736</v>
      </c>
      <c r="L13" s="7">
        <v>42824</v>
      </c>
      <c r="M13" s="8">
        <f t="shared" si="0"/>
        <v>12.571428571428571</v>
      </c>
      <c r="N13" s="8">
        <v>1</v>
      </c>
      <c r="O13" s="36"/>
      <c r="P13" s="37" t="s">
        <v>47</v>
      </c>
    </row>
    <row r="14" spans="1:16" ht="146.25" x14ac:dyDescent="0.2">
      <c r="B14" s="11" t="s">
        <v>48</v>
      </c>
      <c r="C14" s="2" t="s">
        <v>49</v>
      </c>
      <c r="D14" s="3">
        <v>4</v>
      </c>
      <c r="E14" s="11" t="s">
        <v>50</v>
      </c>
      <c r="F14" s="2" t="s">
        <v>51</v>
      </c>
      <c r="G14" s="2" t="s">
        <v>52</v>
      </c>
      <c r="H14" s="2" t="s">
        <v>53</v>
      </c>
      <c r="I14" s="2" t="s">
        <v>54</v>
      </c>
      <c r="J14" s="2">
        <v>1</v>
      </c>
      <c r="K14" s="13">
        <v>42720</v>
      </c>
      <c r="L14" s="13">
        <v>42825</v>
      </c>
      <c r="M14" s="8">
        <f t="shared" si="0"/>
        <v>15</v>
      </c>
      <c r="N14" s="8">
        <v>1</v>
      </c>
      <c r="O14" s="38"/>
      <c r="P14" s="37" t="s">
        <v>55</v>
      </c>
    </row>
    <row r="15" spans="1:16" ht="157.5" x14ac:dyDescent="0.2">
      <c r="B15" s="1" t="s">
        <v>56</v>
      </c>
      <c r="C15" s="2" t="s">
        <v>57</v>
      </c>
      <c r="D15" s="3" t="s">
        <v>58</v>
      </c>
      <c r="E15" s="4" t="s">
        <v>59</v>
      </c>
      <c r="F15" s="5" t="s">
        <v>60</v>
      </c>
      <c r="G15" s="5" t="s">
        <v>61</v>
      </c>
      <c r="H15" s="5" t="s">
        <v>62</v>
      </c>
      <c r="I15" s="12" t="s">
        <v>63</v>
      </c>
      <c r="J15" s="14">
        <v>2</v>
      </c>
      <c r="K15" s="7">
        <v>42736</v>
      </c>
      <c r="L15" s="7">
        <v>43100</v>
      </c>
      <c r="M15" s="8">
        <f t="shared" si="0"/>
        <v>52</v>
      </c>
      <c r="N15" s="8">
        <v>1</v>
      </c>
      <c r="O15" s="36"/>
      <c r="P15" s="37" t="s">
        <v>64</v>
      </c>
    </row>
    <row r="16" spans="1:16" ht="67.5" x14ac:dyDescent="0.2">
      <c r="B16" s="1" t="s">
        <v>65</v>
      </c>
      <c r="C16" s="2" t="s">
        <v>66</v>
      </c>
      <c r="D16" s="3" t="s">
        <v>67</v>
      </c>
      <c r="E16" s="11" t="s">
        <v>68</v>
      </c>
      <c r="F16" s="2" t="s">
        <v>69</v>
      </c>
      <c r="G16" s="15" t="s">
        <v>70</v>
      </c>
      <c r="H16" s="15" t="s">
        <v>71</v>
      </c>
      <c r="I16" s="16" t="s">
        <v>72</v>
      </c>
      <c r="J16" s="17">
        <v>1</v>
      </c>
      <c r="K16" s="7">
        <v>42736</v>
      </c>
      <c r="L16" s="7">
        <v>43100</v>
      </c>
      <c r="M16" s="8">
        <f t="shared" si="0"/>
        <v>52</v>
      </c>
      <c r="N16" s="18">
        <v>0</v>
      </c>
      <c r="O16" s="36"/>
      <c r="P16" s="37"/>
    </row>
    <row r="17" spans="2:16" ht="67.5" x14ac:dyDescent="0.2">
      <c r="B17" s="1" t="s">
        <v>73</v>
      </c>
      <c r="C17" s="2" t="s">
        <v>74</v>
      </c>
      <c r="D17" s="3" t="s">
        <v>75</v>
      </c>
      <c r="E17" s="11" t="s">
        <v>76</v>
      </c>
      <c r="F17" s="2" t="s">
        <v>69</v>
      </c>
      <c r="G17" s="15" t="s">
        <v>77</v>
      </c>
      <c r="H17" s="15" t="s">
        <v>71</v>
      </c>
      <c r="I17" s="16" t="s">
        <v>78</v>
      </c>
      <c r="J17" s="17">
        <v>1</v>
      </c>
      <c r="K17" s="7">
        <v>42736</v>
      </c>
      <c r="L17" s="7">
        <v>43100</v>
      </c>
      <c r="M17" s="8">
        <f t="shared" si="0"/>
        <v>52</v>
      </c>
      <c r="N17" s="18">
        <v>0</v>
      </c>
      <c r="O17" s="36"/>
      <c r="P17" s="37"/>
    </row>
    <row r="18" spans="2:16" ht="168.75" x14ac:dyDescent="0.2">
      <c r="B18" s="1" t="s">
        <v>79</v>
      </c>
      <c r="C18" s="2" t="s">
        <v>80</v>
      </c>
      <c r="D18" s="3" t="s">
        <v>81</v>
      </c>
      <c r="E18" s="4" t="s">
        <v>82</v>
      </c>
      <c r="F18" s="5" t="s">
        <v>83</v>
      </c>
      <c r="G18" s="5" t="s">
        <v>84</v>
      </c>
      <c r="H18" s="5" t="s">
        <v>85</v>
      </c>
      <c r="I18" s="12" t="s">
        <v>86</v>
      </c>
      <c r="J18" s="14">
        <v>2</v>
      </c>
      <c r="K18" s="7">
        <v>42736</v>
      </c>
      <c r="L18" s="7">
        <v>43100</v>
      </c>
      <c r="M18" s="8">
        <f>+(L18-K18)/7</f>
        <v>52</v>
      </c>
      <c r="N18" s="8">
        <v>1</v>
      </c>
      <c r="O18" s="36"/>
      <c r="P18" s="37" t="s">
        <v>87</v>
      </c>
    </row>
    <row r="19" spans="2:16" ht="157.5" x14ac:dyDescent="0.2">
      <c r="B19" s="1" t="s">
        <v>88</v>
      </c>
      <c r="C19" s="2" t="s">
        <v>89</v>
      </c>
      <c r="D19" s="3" t="s">
        <v>90</v>
      </c>
      <c r="E19" s="4" t="s">
        <v>91</v>
      </c>
      <c r="F19" s="5" t="s">
        <v>92</v>
      </c>
      <c r="G19" s="5" t="s">
        <v>93</v>
      </c>
      <c r="H19" s="10" t="s">
        <v>85</v>
      </c>
      <c r="I19" s="12" t="s">
        <v>94</v>
      </c>
      <c r="J19" s="14">
        <v>2</v>
      </c>
      <c r="K19" s="7">
        <v>42736</v>
      </c>
      <c r="L19" s="7">
        <v>43100</v>
      </c>
      <c r="M19" s="8">
        <f>+(L19-K19)/7</f>
        <v>52</v>
      </c>
      <c r="N19" s="8">
        <v>1</v>
      </c>
      <c r="O19" s="36"/>
      <c r="P19" s="37" t="s">
        <v>95</v>
      </c>
    </row>
    <row r="20" spans="2:16" ht="45" x14ac:dyDescent="0.2">
      <c r="B20" s="1" t="s">
        <v>96</v>
      </c>
      <c r="C20" s="2" t="s">
        <v>97</v>
      </c>
      <c r="D20" s="3" t="s">
        <v>98</v>
      </c>
      <c r="E20" s="11" t="s">
        <v>99</v>
      </c>
      <c r="F20" s="2" t="s">
        <v>100</v>
      </c>
      <c r="G20" s="15" t="s">
        <v>77</v>
      </c>
      <c r="H20" s="15" t="s">
        <v>71</v>
      </c>
      <c r="I20" s="16" t="s">
        <v>101</v>
      </c>
      <c r="J20" s="17">
        <v>1</v>
      </c>
      <c r="K20" s="7">
        <v>42736</v>
      </c>
      <c r="L20" s="7">
        <v>43100</v>
      </c>
      <c r="M20" s="8">
        <f t="shared" ref="M20:M23" si="1">+(L20-K20)/7</f>
        <v>52</v>
      </c>
      <c r="N20" s="9">
        <v>0</v>
      </c>
      <c r="O20" s="36"/>
      <c r="P20" s="37"/>
    </row>
    <row r="21" spans="2:16" ht="90" x14ac:dyDescent="0.2">
      <c r="B21" s="1" t="s">
        <v>102</v>
      </c>
      <c r="C21" s="2" t="s">
        <v>103</v>
      </c>
      <c r="D21" s="4"/>
      <c r="E21" s="11" t="s">
        <v>104</v>
      </c>
      <c r="F21" s="2" t="s">
        <v>105</v>
      </c>
      <c r="G21" s="15" t="s">
        <v>106</v>
      </c>
      <c r="H21" s="15" t="s">
        <v>107</v>
      </c>
      <c r="I21" s="16" t="s">
        <v>108</v>
      </c>
      <c r="J21" s="17">
        <v>1</v>
      </c>
      <c r="K21" s="7">
        <v>42583</v>
      </c>
      <c r="L21" s="7">
        <v>43100</v>
      </c>
      <c r="M21" s="8">
        <f t="shared" si="1"/>
        <v>73.857142857142861</v>
      </c>
      <c r="N21" s="9">
        <v>0</v>
      </c>
      <c r="O21" s="36"/>
      <c r="P21" s="37"/>
    </row>
    <row r="22" spans="2:16" ht="67.5" x14ac:dyDescent="0.2">
      <c r="B22" s="1" t="s">
        <v>109</v>
      </c>
      <c r="C22" s="2" t="s">
        <v>110</v>
      </c>
      <c r="D22" s="4"/>
      <c r="E22" s="11" t="s">
        <v>111</v>
      </c>
      <c r="F22" s="2" t="s">
        <v>112</v>
      </c>
      <c r="G22" s="15" t="s">
        <v>113</v>
      </c>
      <c r="H22" s="15" t="s">
        <v>114</v>
      </c>
      <c r="I22" s="16" t="s">
        <v>115</v>
      </c>
      <c r="J22" s="17">
        <v>1</v>
      </c>
      <c r="K22" s="7">
        <v>42736</v>
      </c>
      <c r="L22" s="7">
        <v>43008</v>
      </c>
      <c r="M22" s="8">
        <f t="shared" si="1"/>
        <v>38.857142857142854</v>
      </c>
      <c r="N22" s="9">
        <v>0</v>
      </c>
      <c r="O22" s="36"/>
      <c r="P22" s="37"/>
    </row>
    <row r="23" spans="2:16" ht="67.5" x14ac:dyDescent="0.2">
      <c r="B23" s="1" t="s">
        <v>116</v>
      </c>
      <c r="C23" s="2" t="s">
        <v>117</v>
      </c>
      <c r="D23" s="4"/>
      <c r="E23" s="11" t="s">
        <v>118</v>
      </c>
      <c r="F23" s="2" t="s">
        <v>119</v>
      </c>
      <c r="G23" s="15" t="s">
        <v>120</v>
      </c>
      <c r="H23" s="15" t="s">
        <v>121</v>
      </c>
      <c r="I23" s="16" t="s">
        <v>122</v>
      </c>
      <c r="J23" s="17">
        <v>1</v>
      </c>
      <c r="K23" s="7">
        <v>42736</v>
      </c>
      <c r="L23" s="7">
        <v>43008</v>
      </c>
      <c r="M23" s="8">
        <f t="shared" si="1"/>
        <v>38.857142857142854</v>
      </c>
      <c r="N23" s="9">
        <v>0</v>
      </c>
      <c r="O23" s="36"/>
      <c r="P23" s="37"/>
    </row>
    <row r="24" spans="2:16" ht="168.75" x14ac:dyDescent="0.2">
      <c r="B24" s="1" t="s">
        <v>123</v>
      </c>
      <c r="C24" s="2" t="s">
        <v>124</v>
      </c>
      <c r="D24" s="4"/>
      <c r="E24" s="4" t="s">
        <v>125</v>
      </c>
      <c r="F24" s="4" t="s">
        <v>126</v>
      </c>
      <c r="G24" s="4" t="s">
        <v>127</v>
      </c>
      <c r="H24" s="4" t="s">
        <v>128</v>
      </c>
      <c r="I24" s="12" t="s">
        <v>129</v>
      </c>
      <c r="J24" s="1">
        <v>4</v>
      </c>
      <c r="K24" s="7">
        <v>42735</v>
      </c>
      <c r="L24" s="7">
        <v>43100</v>
      </c>
      <c r="M24" s="8">
        <f t="shared" si="0"/>
        <v>52.142857142857146</v>
      </c>
      <c r="N24" s="9">
        <v>2</v>
      </c>
      <c r="O24" s="36"/>
      <c r="P24" s="37" t="s">
        <v>130</v>
      </c>
    </row>
    <row r="25" spans="2:16" ht="251.25" customHeight="1" x14ac:dyDescent="0.2">
      <c r="B25" s="1" t="s">
        <v>131</v>
      </c>
      <c r="C25" s="2" t="s">
        <v>132</v>
      </c>
      <c r="D25" s="4"/>
      <c r="E25" s="11" t="s">
        <v>133</v>
      </c>
      <c r="F25" s="11" t="s">
        <v>134</v>
      </c>
      <c r="G25" s="11" t="s">
        <v>135</v>
      </c>
      <c r="H25" s="11" t="s">
        <v>136</v>
      </c>
      <c r="I25" s="12" t="s">
        <v>129</v>
      </c>
      <c r="J25" s="1">
        <v>4</v>
      </c>
      <c r="K25" s="7">
        <v>42736</v>
      </c>
      <c r="L25" s="7">
        <v>43100</v>
      </c>
      <c r="M25" s="8">
        <f t="shared" si="0"/>
        <v>52</v>
      </c>
      <c r="N25" s="9">
        <v>2</v>
      </c>
      <c r="O25" s="36"/>
      <c r="P25" s="37" t="s">
        <v>137</v>
      </c>
    </row>
    <row r="26" spans="2:16" ht="67.5" x14ac:dyDescent="0.2">
      <c r="B26" s="1" t="s">
        <v>138</v>
      </c>
      <c r="C26" s="2" t="s">
        <v>139</v>
      </c>
      <c r="D26" s="4"/>
      <c r="E26" s="11" t="s">
        <v>140</v>
      </c>
      <c r="F26" s="2" t="s">
        <v>141</v>
      </c>
      <c r="G26" s="15" t="s">
        <v>120</v>
      </c>
      <c r="H26" s="15" t="s">
        <v>121</v>
      </c>
      <c r="I26" s="16" t="s">
        <v>122</v>
      </c>
      <c r="J26" s="17">
        <v>1</v>
      </c>
      <c r="K26" s="7">
        <v>42736</v>
      </c>
      <c r="L26" s="7">
        <v>43008</v>
      </c>
      <c r="M26" s="8">
        <f t="shared" si="0"/>
        <v>38.857142857142854</v>
      </c>
      <c r="N26" s="9">
        <v>0</v>
      </c>
      <c r="O26" s="36"/>
      <c r="P26" s="37"/>
    </row>
    <row r="27" spans="2:16" ht="67.5" x14ac:dyDescent="0.2">
      <c r="B27" s="1" t="s">
        <v>142</v>
      </c>
      <c r="C27" s="2" t="s">
        <v>143</v>
      </c>
      <c r="D27" s="4"/>
      <c r="E27" s="11" t="s">
        <v>144</v>
      </c>
      <c r="F27" s="2" t="s">
        <v>145</v>
      </c>
      <c r="G27" s="11" t="s">
        <v>146</v>
      </c>
      <c r="H27" s="11" t="s">
        <v>147</v>
      </c>
      <c r="I27" s="6" t="s">
        <v>54</v>
      </c>
      <c r="J27" s="1">
        <v>1</v>
      </c>
      <c r="K27" s="7">
        <v>42719</v>
      </c>
      <c r="L27" s="7">
        <v>42735</v>
      </c>
      <c r="M27" s="8">
        <f t="shared" si="0"/>
        <v>2.2857142857142856</v>
      </c>
      <c r="N27" s="19">
        <v>1</v>
      </c>
      <c r="O27" s="36"/>
      <c r="P27" s="37" t="s">
        <v>148</v>
      </c>
    </row>
    <row r="28" spans="2:16" ht="303.75" x14ac:dyDescent="0.2">
      <c r="B28" s="1" t="s">
        <v>149</v>
      </c>
      <c r="C28" s="2" t="s">
        <v>150</v>
      </c>
      <c r="D28" s="4"/>
      <c r="E28" s="4" t="s">
        <v>151</v>
      </c>
      <c r="F28" s="4" t="s">
        <v>152</v>
      </c>
      <c r="G28" s="4" t="s">
        <v>153</v>
      </c>
      <c r="H28" s="4" t="s">
        <v>154</v>
      </c>
      <c r="I28" s="12" t="s">
        <v>129</v>
      </c>
      <c r="J28" s="1">
        <v>4</v>
      </c>
      <c r="K28" s="7">
        <v>42735</v>
      </c>
      <c r="L28" s="7">
        <v>43100</v>
      </c>
      <c r="M28" s="8">
        <f t="shared" si="0"/>
        <v>52.142857142857146</v>
      </c>
      <c r="N28" s="9">
        <v>2</v>
      </c>
      <c r="O28" s="36"/>
      <c r="P28" s="37" t="s">
        <v>155</v>
      </c>
    </row>
    <row r="29" spans="2:16" ht="409.5" x14ac:dyDescent="0.2">
      <c r="B29" s="1" t="s">
        <v>156</v>
      </c>
      <c r="C29" s="2" t="s">
        <v>157</v>
      </c>
      <c r="D29" s="4"/>
      <c r="E29" s="11" t="s">
        <v>158</v>
      </c>
      <c r="F29" s="11" t="s">
        <v>159</v>
      </c>
      <c r="G29" s="11" t="s">
        <v>160</v>
      </c>
      <c r="H29" s="11" t="s">
        <v>161</v>
      </c>
      <c r="I29" s="12" t="s">
        <v>162</v>
      </c>
      <c r="J29" s="1">
        <v>1</v>
      </c>
      <c r="K29" s="7">
        <v>42736</v>
      </c>
      <c r="L29" s="7">
        <v>42916</v>
      </c>
      <c r="M29" s="8">
        <f t="shared" si="0"/>
        <v>25.714285714285715</v>
      </c>
      <c r="N29" s="9">
        <v>1</v>
      </c>
      <c r="O29" s="36"/>
      <c r="P29" s="37" t="s">
        <v>163</v>
      </c>
    </row>
    <row r="30" spans="2:16" ht="101.25" x14ac:dyDescent="0.2">
      <c r="B30" s="1" t="s">
        <v>164</v>
      </c>
      <c r="C30" s="2" t="s">
        <v>165</v>
      </c>
      <c r="D30" s="4"/>
      <c r="E30" s="11" t="s">
        <v>166</v>
      </c>
      <c r="F30" s="2" t="s">
        <v>167</v>
      </c>
      <c r="G30" s="15" t="s">
        <v>120</v>
      </c>
      <c r="H30" s="15" t="s">
        <v>121</v>
      </c>
      <c r="I30" s="16" t="s">
        <v>122</v>
      </c>
      <c r="J30" s="17">
        <v>1</v>
      </c>
      <c r="K30" s="7">
        <v>42736</v>
      </c>
      <c r="L30" s="7">
        <v>43008</v>
      </c>
      <c r="M30" s="8">
        <f t="shared" si="0"/>
        <v>38.857142857142854</v>
      </c>
      <c r="N30" s="9">
        <v>0</v>
      </c>
      <c r="O30" s="36"/>
      <c r="P30" s="37"/>
    </row>
    <row r="31" spans="2:16" ht="281.25" x14ac:dyDescent="0.2">
      <c r="B31" s="1" t="s">
        <v>168</v>
      </c>
      <c r="C31" s="2" t="s">
        <v>169</v>
      </c>
      <c r="D31" s="4"/>
      <c r="E31" s="4" t="s">
        <v>170</v>
      </c>
      <c r="F31" s="4" t="s">
        <v>171</v>
      </c>
      <c r="G31" s="4" t="s">
        <v>172</v>
      </c>
      <c r="H31" s="4" t="s">
        <v>173</v>
      </c>
      <c r="I31" s="6" t="s">
        <v>174</v>
      </c>
      <c r="J31" s="1">
        <v>2</v>
      </c>
      <c r="K31" s="7">
        <v>42735</v>
      </c>
      <c r="L31" s="7">
        <v>42916</v>
      </c>
      <c r="M31" s="8">
        <f t="shared" si="0"/>
        <v>25.857142857142858</v>
      </c>
      <c r="N31" s="9">
        <v>2</v>
      </c>
      <c r="O31" s="36"/>
      <c r="P31" s="37" t="s">
        <v>175</v>
      </c>
    </row>
    <row r="32" spans="2:16" ht="247.5" x14ac:dyDescent="0.2">
      <c r="B32" s="1" t="s">
        <v>176</v>
      </c>
      <c r="C32" s="2" t="s">
        <v>177</v>
      </c>
      <c r="D32" s="4"/>
      <c r="E32" s="11" t="s">
        <v>178</v>
      </c>
      <c r="F32" s="2" t="s">
        <v>179</v>
      </c>
      <c r="G32" s="15" t="s">
        <v>120</v>
      </c>
      <c r="H32" s="15" t="s">
        <v>121</v>
      </c>
      <c r="I32" s="16" t="s">
        <v>122</v>
      </c>
      <c r="J32" s="17">
        <v>1</v>
      </c>
      <c r="K32" s="7">
        <v>42736</v>
      </c>
      <c r="L32" s="7">
        <v>43008</v>
      </c>
      <c r="M32" s="8">
        <f t="shared" si="0"/>
        <v>38.857142857142854</v>
      </c>
      <c r="N32" s="9">
        <v>0</v>
      </c>
      <c r="O32" s="36"/>
      <c r="P32" s="37" t="s">
        <v>180</v>
      </c>
    </row>
    <row r="33" spans="2:16" ht="67.5" x14ac:dyDescent="0.2">
      <c r="B33" s="1" t="s">
        <v>181</v>
      </c>
      <c r="C33" s="2" t="s">
        <v>182</v>
      </c>
      <c r="D33" s="4"/>
      <c r="E33" s="11" t="s">
        <v>183</v>
      </c>
      <c r="F33" s="2" t="s">
        <v>184</v>
      </c>
      <c r="G33" s="15" t="s">
        <v>120</v>
      </c>
      <c r="H33" s="15" t="s">
        <v>121</v>
      </c>
      <c r="I33" s="16" t="s">
        <v>122</v>
      </c>
      <c r="J33" s="17">
        <v>1</v>
      </c>
      <c r="K33" s="7">
        <v>42736</v>
      </c>
      <c r="L33" s="7">
        <v>43008</v>
      </c>
      <c r="M33" s="8">
        <f t="shared" si="0"/>
        <v>38.857142857142854</v>
      </c>
      <c r="N33" s="9">
        <v>0</v>
      </c>
      <c r="O33" s="36"/>
      <c r="P33" s="37"/>
    </row>
    <row r="34" spans="2:16" ht="78.75" x14ac:dyDescent="0.2">
      <c r="B34" s="1" t="s">
        <v>185</v>
      </c>
      <c r="C34" s="2" t="s">
        <v>186</v>
      </c>
      <c r="D34" s="4"/>
      <c r="E34" s="11" t="s">
        <v>187</v>
      </c>
      <c r="F34" s="11" t="s">
        <v>188</v>
      </c>
      <c r="G34" s="11" t="s">
        <v>189</v>
      </c>
      <c r="H34" s="11" t="s">
        <v>190</v>
      </c>
      <c r="I34" s="6" t="s">
        <v>129</v>
      </c>
      <c r="J34" s="1">
        <v>2</v>
      </c>
      <c r="K34" s="7">
        <v>42736</v>
      </c>
      <c r="L34" s="7">
        <v>42916</v>
      </c>
      <c r="M34" s="8">
        <f t="shared" si="0"/>
        <v>25.714285714285715</v>
      </c>
      <c r="N34" s="9">
        <v>2</v>
      </c>
      <c r="O34" s="36"/>
      <c r="P34" s="37" t="s">
        <v>191</v>
      </c>
    </row>
    <row r="35" spans="2:16" ht="78.75" x14ac:dyDescent="0.2">
      <c r="B35" s="1" t="s">
        <v>192</v>
      </c>
      <c r="C35" s="2" t="s">
        <v>193</v>
      </c>
      <c r="D35" s="4"/>
      <c r="E35" s="11" t="s">
        <v>194</v>
      </c>
      <c r="F35" s="11" t="s">
        <v>195</v>
      </c>
      <c r="G35" s="11" t="s">
        <v>189</v>
      </c>
      <c r="H35" s="11" t="s">
        <v>196</v>
      </c>
      <c r="I35" s="6" t="s">
        <v>197</v>
      </c>
      <c r="J35" s="1">
        <v>2</v>
      </c>
      <c r="K35" s="7">
        <v>42736</v>
      </c>
      <c r="L35" s="7">
        <v>42916</v>
      </c>
      <c r="M35" s="8">
        <f t="shared" si="0"/>
        <v>25.714285714285715</v>
      </c>
      <c r="N35" s="9">
        <v>2</v>
      </c>
      <c r="O35" s="36"/>
      <c r="P35" s="37" t="s">
        <v>198</v>
      </c>
    </row>
    <row r="36" spans="2:16" ht="123.75" x14ac:dyDescent="0.2">
      <c r="B36" s="1" t="s">
        <v>199</v>
      </c>
      <c r="C36" s="2" t="s">
        <v>200</v>
      </c>
      <c r="D36" s="4"/>
      <c r="E36" s="4" t="s">
        <v>201</v>
      </c>
      <c r="F36" s="4" t="s">
        <v>202</v>
      </c>
      <c r="G36" s="4" t="s">
        <v>203</v>
      </c>
      <c r="H36" s="4" t="s">
        <v>204</v>
      </c>
      <c r="I36" s="6" t="s">
        <v>205</v>
      </c>
      <c r="J36" s="1">
        <v>4</v>
      </c>
      <c r="K36" s="7">
        <v>42735</v>
      </c>
      <c r="L36" s="7">
        <v>43100</v>
      </c>
      <c r="M36" s="8">
        <f t="shared" si="0"/>
        <v>52.142857142857146</v>
      </c>
      <c r="N36" s="9">
        <v>2</v>
      </c>
      <c r="O36" s="36"/>
      <c r="P36" s="37" t="s">
        <v>206</v>
      </c>
    </row>
    <row r="37" spans="2:16" ht="247.5" x14ac:dyDescent="0.2">
      <c r="B37" s="1" t="s">
        <v>207</v>
      </c>
      <c r="C37" s="2" t="s">
        <v>208</v>
      </c>
      <c r="D37" s="4"/>
      <c r="E37" s="4" t="s">
        <v>209</v>
      </c>
      <c r="F37" s="4" t="s">
        <v>210</v>
      </c>
      <c r="G37" s="5" t="s">
        <v>211</v>
      </c>
      <c r="H37" s="5" t="s">
        <v>212</v>
      </c>
      <c r="I37" s="12" t="s">
        <v>129</v>
      </c>
      <c r="J37" s="1">
        <v>4</v>
      </c>
      <c r="K37" s="7">
        <v>42736</v>
      </c>
      <c r="L37" s="7">
        <v>43100</v>
      </c>
      <c r="M37" s="8">
        <f t="shared" si="0"/>
        <v>52</v>
      </c>
      <c r="N37" s="9">
        <v>1</v>
      </c>
      <c r="O37" s="36"/>
      <c r="P37" s="37" t="s">
        <v>213</v>
      </c>
    </row>
    <row r="38" spans="2:16" ht="191.25" x14ac:dyDescent="0.2">
      <c r="B38" s="1" t="s">
        <v>214</v>
      </c>
      <c r="C38" s="2" t="s">
        <v>215</v>
      </c>
      <c r="D38" s="4"/>
      <c r="E38" s="11" t="s">
        <v>216</v>
      </c>
      <c r="F38" s="2" t="s">
        <v>217</v>
      </c>
      <c r="G38" s="2" t="s">
        <v>218</v>
      </c>
      <c r="H38" s="2" t="s">
        <v>219</v>
      </c>
      <c r="I38" s="12" t="s">
        <v>220</v>
      </c>
      <c r="J38" s="1">
        <v>4</v>
      </c>
      <c r="K38" s="7">
        <v>42491</v>
      </c>
      <c r="L38" s="7">
        <v>42735</v>
      </c>
      <c r="M38" s="8">
        <f t="shared" si="0"/>
        <v>34.857142857142854</v>
      </c>
      <c r="N38" s="19">
        <v>4</v>
      </c>
      <c r="O38" s="36"/>
      <c r="P38" s="37" t="s">
        <v>221</v>
      </c>
    </row>
    <row r="39" spans="2:16" ht="135" x14ac:dyDescent="0.2">
      <c r="B39" s="1" t="s">
        <v>222</v>
      </c>
      <c r="C39" s="2" t="s">
        <v>223</v>
      </c>
      <c r="D39" s="3"/>
      <c r="E39" s="11" t="s">
        <v>224</v>
      </c>
      <c r="F39" s="2" t="s">
        <v>225</v>
      </c>
      <c r="G39" s="2" t="s">
        <v>226</v>
      </c>
      <c r="H39" s="2" t="s">
        <v>227</v>
      </c>
      <c r="I39" s="12" t="s">
        <v>228</v>
      </c>
      <c r="J39" s="1">
        <v>2</v>
      </c>
      <c r="K39" s="7">
        <v>42644</v>
      </c>
      <c r="L39" s="7">
        <v>42735</v>
      </c>
      <c r="M39" s="8">
        <f t="shared" si="0"/>
        <v>13</v>
      </c>
      <c r="N39" s="20">
        <v>2</v>
      </c>
      <c r="O39" s="36"/>
      <c r="P39" s="37" t="s">
        <v>229</v>
      </c>
    </row>
    <row r="40" spans="2:16" ht="112.5" x14ac:dyDescent="0.2">
      <c r="B40" s="1" t="s">
        <v>230</v>
      </c>
      <c r="C40" s="2" t="s">
        <v>231</v>
      </c>
      <c r="D40" s="3"/>
      <c r="E40" s="11" t="s">
        <v>232</v>
      </c>
      <c r="F40" s="2" t="s">
        <v>233</v>
      </c>
      <c r="G40" s="2" t="s">
        <v>234</v>
      </c>
      <c r="H40" s="2" t="s">
        <v>235</v>
      </c>
      <c r="I40" s="12" t="s">
        <v>236</v>
      </c>
      <c r="J40" s="1">
        <v>2</v>
      </c>
      <c r="K40" s="7">
        <v>42644</v>
      </c>
      <c r="L40" s="7">
        <v>42735</v>
      </c>
      <c r="M40" s="8">
        <f t="shared" si="0"/>
        <v>13</v>
      </c>
      <c r="N40" s="20">
        <v>2</v>
      </c>
      <c r="O40" s="36"/>
      <c r="P40" s="37" t="s">
        <v>237</v>
      </c>
    </row>
    <row r="41" spans="2:16" ht="90" x14ac:dyDescent="0.2">
      <c r="B41" s="1" t="s">
        <v>238</v>
      </c>
      <c r="C41" s="2" t="s">
        <v>239</v>
      </c>
      <c r="D41" s="3"/>
      <c r="E41" s="11" t="s">
        <v>240</v>
      </c>
      <c r="F41" s="2" t="s">
        <v>241</v>
      </c>
      <c r="G41" s="2" t="s">
        <v>242</v>
      </c>
      <c r="H41" s="2" t="s">
        <v>243</v>
      </c>
      <c r="I41" s="12" t="s">
        <v>244</v>
      </c>
      <c r="J41" s="1">
        <v>1</v>
      </c>
      <c r="K41" s="7">
        <v>42735</v>
      </c>
      <c r="L41" s="7">
        <v>42825</v>
      </c>
      <c r="M41" s="8">
        <f t="shared" si="0"/>
        <v>12.857142857142858</v>
      </c>
      <c r="N41" s="8">
        <v>1</v>
      </c>
      <c r="O41" s="36"/>
      <c r="P41" s="37" t="s">
        <v>245</v>
      </c>
    </row>
    <row r="42" spans="2:16" ht="146.25" x14ac:dyDescent="0.2">
      <c r="B42" s="1" t="s">
        <v>246</v>
      </c>
      <c r="C42" s="2" t="s">
        <v>247</v>
      </c>
      <c r="D42" s="4"/>
      <c r="E42" s="11" t="s">
        <v>248</v>
      </c>
      <c r="F42" s="2" t="s">
        <v>249</v>
      </c>
      <c r="G42" s="2" t="s">
        <v>1151</v>
      </c>
      <c r="H42" s="2" t="s">
        <v>250</v>
      </c>
      <c r="I42" s="12" t="s">
        <v>251</v>
      </c>
      <c r="J42" s="1">
        <v>2</v>
      </c>
      <c r="K42" s="7">
        <v>42767</v>
      </c>
      <c r="L42" s="7">
        <v>43100</v>
      </c>
      <c r="M42" s="8">
        <f>(L42-K42)/7</f>
        <v>47.571428571428569</v>
      </c>
      <c r="N42" s="9">
        <v>2</v>
      </c>
      <c r="O42" s="36"/>
      <c r="P42" s="37" t="s">
        <v>252</v>
      </c>
    </row>
    <row r="43" spans="2:16" ht="236.25" x14ac:dyDescent="0.2">
      <c r="B43" s="1" t="s">
        <v>253</v>
      </c>
      <c r="C43" s="2" t="s">
        <v>254</v>
      </c>
      <c r="D43" s="3"/>
      <c r="E43" s="11" t="s">
        <v>255</v>
      </c>
      <c r="F43" s="2" t="s">
        <v>256</v>
      </c>
      <c r="G43" s="2" t="s">
        <v>257</v>
      </c>
      <c r="H43" s="2" t="s">
        <v>258</v>
      </c>
      <c r="I43" s="12" t="s">
        <v>129</v>
      </c>
      <c r="J43" s="1">
        <v>4</v>
      </c>
      <c r="K43" s="7">
        <v>42735</v>
      </c>
      <c r="L43" s="7">
        <v>43100</v>
      </c>
      <c r="M43" s="8">
        <f t="shared" si="0"/>
        <v>52.142857142857146</v>
      </c>
      <c r="N43" s="8">
        <v>1</v>
      </c>
      <c r="O43" s="36"/>
      <c r="P43" s="37" t="s">
        <v>259</v>
      </c>
    </row>
    <row r="44" spans="2:16" ht="236.25" x14ac:dyDescent="0.2">
      <c r="B44" s="1" t="s">
        <v>260</v>
      </c>
      <c r="C44" s="2" t="s">
        <v>261</v>
      </c>
      <c r="D44" s="4"/>
      <c r="E44" s="11" t="s">
        <v>262</v>
      </c>
      <c r="F44" s="11" t="s">
        <v>263</v>
      </c>
      <c r="G44" s="11" t="s">
        <v>264</v>
      </c>
      <c r="H44" s="11" t="s">
        <v>265</v>
      </c>
      <c r="I44" s="6" t="s">
        <v>266</v>
      </c>
      <c r="J44" s="1">
        <v>1</v>
      </c>
      <c r="K44" s="7">
        <v>42767</v>
      </c>
      <c r="L44" s="7">
        <v>43100</v>
      </c>
      <c r="M44" s="8">
        <f t="shared" si="0"/>
        <v>47.571428571428569</v>
      </c>
      <c r="N44" s="9">
        <v>0</v>
      </c>
      <c r="O44" s="36"/>
      <c r="P44" s="37"/>
    </row>
    <row r="45" spans="2:16" ht="112.5" x14ac:dyDescent="0.2">
      <c r="B45" s="1" t="s">
        <v>267</v>
      </c>
      <c r="C45" s="2" t="s">
        <v>268</v>
      </c>
      <c r="D45" s="4"/>
      <c r="E45" s="11" t="s">
        <v>262</v>
      </c>
      <c r="F45" s="11" t="s">
        <v>269</v>
      </c>
      <c r="G45" s="11" t="s">
        <v>270</v>
      </c>
      <c r="H45" s="11" t="s">
        <v>271</v>
      </c>
      <c r="I45" s="6" t="s">
        <v>272</v>
      </c>
      <c r="J45" s="1">
        <v>1</v>
      </c>
      <c r="K45" s="7">
        <v>42705</v>
      </c>
      <c r="L45" s="7">
        <v>42735</v>
      </c>
      <c r="M45" s="8">
        <f t="shared" si="0"/>
        <v>4.2857142857142856</v>
      </c>
      <c r="N45" s="8">
        <v>1</v>
      </c>
      <c r="O45" s="36"/>
      <c r="P45" s="37" t="s">
        <v>273</v>
      </c>
    </row>
    <row r="46" spans="2:16" ht="382.5" x14ac:dyDescent="0.2">
      <c r="B46" s="1" t="s">
        <v>274</v>
      </c>
      <c r="C46" s="2" t="s">
        <v>275</v>
      </c>
      <c r="D46" s="4"/>
      <c r="E46" s="11" t="s">
        <v>276</v>
      </c>
      <c r="F46" s="11" t="s">
        <v>277</v>
      </c>
      <c r="G46" s="11" t="s">
        <v>278</v>
      </c>
      <c r="H46" s="15" t="s">
        <v>279</v>
      </c>
      <c r="I46" s="16" t="s">
        <v>280</v>
      </c>
      <c r="J46" s="17">
        <v>3</v>
      </c>
      <c r="K46" s="13">
        <v>42735</v>
      </c>
      <c r="L46" s="13">
        <v>43100</v>
      </c>
      <c r="M46" s="20">
        <f t="shared" si="0"/>
        <v>52.142857142857146</v>
      </c>
      <c r="N46" s="9">
        <v>2</v>
      </c>
      <c r="O46" s="36"/>
      <c r="P46" s="37" t="s">
        <v>281</v>
      </c>
    </row>
    <row r="47" spans="2:16" ht="112.5" x14ac:dyDescent="0.2">
      <c r="B47" s="1" t="s">
        <v>282</v>
      </c>
      <c r="C47" s="2" t="s">
        <v>283</v>
      </c>
      <c r="D47" s="4"/>
      <c r="E47" s="11" t="s">
        <v>276</v>
      </c>
      <c r="F47" s="2" t="s">
        <v>284</v>
      </c>
      <c r="G47" s="15" t="s">
        <v>285</v>
      </c>
      <c r="H47" s="15" t="s">
        <v>286</v>
      </c>
      <c r="I47" s="16" t="s">
        <v>287</v>
      </c>
      <c r="J47" s="17">
        <v>1</v>
      </c>
      <c r="K47" s="7">
        <v>42644</v>
      </c>
      <c r="L47" s="7">
        <v>42735</v>
      </c>
      <c r="M47" s="8">
        <f t="shared" si="0"/>
        <v>13</v>
      </c>
      <c r="N47" s="20">
        <v>1</v>
      </c>
      <c r="O47" s="36"/>
      <c r="P47" s="37" t="s">
        <v>288</v>
      </c>
    </row>
    <row r="48" spans="2:16" ht="348.75" x14ac:dyDescent="0.2">
      <c r="B48" s="1" t="s">
        <v>289</v>
      </c>
      <c r="C48" s="2" t="s">
        <v>290</v>
      </c>
      <c r="D48" s="4"/>
      <c r="E48" s="11" t="s">
        <v>291</v>
      </c>
      <c r="F48" s="11" t="s">
        <v>292</v>
      </c>
      <c r="G48" s="11" t="s">
        <v>293</v>
      </c>
      <c r="H48" s="11" t="s">
        <v>294</v>
      </c>
      <c r="I48" s="6" t="s">
        <v>295</v>
      </c>
      <c r="J48" s="1">
        <v>1</v>
      </c>
      <c r="K48" s="21">
        <v>42767</v>
      </c>
      <c r="L48" s="21">
        <v>43039</v>
      </c>
      <c r="M48" s="8">
        <f t="shared" si="0"/>
        <v>38.857142857142854</v>
      </c>
      <c r="N48" s="9">
        <v>0.5</v>
      </c>
      <c r="O48" s="36"/>
      <c r="P48" s="37" t="s">
        <v>296</v>
      </c>
    </row>
    <row r="49" spans="2:16" ht="78.75" x14ac:dyDescent="0.2">
      <c r="B49" s="1" t="s">
        <v>297</v>
      </c>
      <c r="C49" s="2" t="s">
        <v>298</v>
      </c>
      <c r="D49" s="4"/>
      <c r="E49" s="4" t="s">
        <v>299</v>
      </c>
      <c r="F49" s="22" t="s">
        <v>300</v>
      </c>
      <c r="G49" s="22" t="s">
        <v>301</v>
      </c>
      <c r="H49" s="22" t="s">
        <v>302</v>
      </c>
      <c r="I49" s="23" t="s">
        <v>303</v>
      </c>
      <c r="J49" s="1">
        <v>1</v>
      </c>
      <c r="K49" s="21">
        <v>42736</v>
      </c>
      <c r="L49" s="21">
        <v>43100</v>
      </c>
      <c r="M49" s="8">
        <f t="shared" si="0"/>
        <v>52</v>
      </c>
      <c r="N49" s="9">
        <v>0</v>
      </c>
      <c r="O49" s="36"/>
      <c r="P49" s="37" t="s">
        <v>304</v>
      </c>
    </row>
    <row r="50" spans="2:16" ht="180" x14ac:dyDescent="0.2">
      <c r="B50" s="1" t="s">
        <v>305</v>
      </c>
      <c r="C50" s="2" t="s">
        <v>306</v>
      </c>
      <c r="D50" s="4"/>
      <c r="E50" s="11" t="s">
        <v>307</v>
      </c>
      <c r="F50" s="2" t="s">
        <v>308</v>
      </c>
      <c r="G50" s="15" t="s">
        <v>113</v>
      </c>
      <c r="H50" s="15" t="s">
        <v>309</v>
      </c>
      <c r="I50" s="16" t="s">
        <v>310</v>
      </c>
      <c r="J50" s="17">
        <v>1</v>
      </c>
      <c r="K50" s="7">
        <v>42736</v>
      </c>
      <c r="L50" s="7">
        <v>43008</v>
      </c>
      <c r="M50" s="8">
        <f t="shared" si="0"/>
        <v>38.857142857142854</v>
      </c>
      <c r="N50" s="9">
        <v>0</v>
      </c>
      <c r="O50" s="36"/>
      <c r="P50" s="37" t="s">
        <v>311</v>
      </c>
    </row>
    <row r="51" spans="2:16" ht="101.25" x14ac:dyDescent="0.2">
      <c r="B51" s="1" t="s">
        <v>312</v>
      </c>
      <c r="C51" s="2" t="s">
        <v>313</v>
      </c>
      <c r="D51" s="4"/>
      <c r="E51" s="4" t="s">
        <v>314</v>
      </c>
      <c r="F51" s="22" t="s">
        <v>315</v>
      </c>
      <c r="G51" s="22" t="s">
        <v>316</v>
      </c>
      <c r="H51" s="22" t="s">
        <v>317</v>
      </c>
      <c r="I51" s="23" t="s">
        <v>303</v>
      </c>
      <c r="J51" s="1">
        <v>1</v>
      </c>
      <c r="K51" s="21">
        <v>42736</v>
      </c>
      <c r="L51" s="21">
        <v>43100</v>
      </c>
      <c r="M51" s="8">
        <f t="shared" si="0"/>
        <v>52</v>
      </c>
      <c r="N51" s="9">
        <v>0</v>
      </c>
      <c r="O51" s="36"/>
      <c r="P51" s="37"/>
    </row>
    <row r="52" spans="2:16" ht="409.5" x14ac:dyDescent="0.2">
      <c r="B52" s="1" t="s">
        <v>318</v>
      </c>
      <c r="C52" s="2" t="s">
        <v>319</v>
      </c>
      <c r="D52" s="4"/>
      <c r="E52" s="4" t="s">
        <v>320</v>
      </c>
      <c r="F52" s="22" t="s">
        <v>321</v>
      </c>
      <c r="G52" s="22" t="s">
        <v>322</v>
      </c>
      <c r="H52" s="22" t="s">
        <v>323</v>
      </c>
      <c r="I52" s="23" t="s">
        <v>324</v>
      </c>
      <c r="J52" s="25">
        <v>3</v>
      </c>
      <c r="K52" s="21">
        <v>42779</v>
      </c>
      <c r="L52" s="21">
        <v>43100</v>
      </c>
      <c r="M52" s="8">
        <f t="shared" si="0"/>
        <v>45.857142857142854</v>
      </c>
      <c r="N52" s="9">
        <v>0</v>
      </c>
      <c r="O52" s="36"/>
      <c r="P52" s="37" t="s">
        <v>325</v>
      </c>
    </row>
    <row r="53" spans="2:16" ht="123.75" x14ac:dyDescent="0.2">
      <c r="B53" s="1" t="s">
        <v>326</v>
      </c>
      <c r="C53" s="2" t="s">
        <v>327</v>
      </c>
      <c r="D53" s="22"/>
      <c r="E53" s="24" t="s">
        <v>328</v>
      </c>
      <c r="F53" s="24" t="s">
        <v>329</v>
      </c>
      <c r="G53" s="24" t="s">
        <v>330</v>
      </c>
      <c r="H53" s="24" t="s">
        <v>331</v>
      </c>
      <c r="I53" s="23" t="s">
        <v>332</v>
      </c>
      <c r="J53" s="25">
        <v>3</v>
      </c>
      <c r="K53" s="26">
        <v>42736</v>
      </c>
      <c r="L53" s="26">
        <v>43100</v>
      </c>
      <c r="M53" s="27">
        <f t="shared" si="0"/>
        <v>52</v>
      </c>
      <c r="N53" s="28">
        <v>0</v>
      </c>
      <c r="O53" s="36"/>
      <c r="P53" s="37"/>
    </row>
    <row r="54" spans="2:16" ht="101.25" x14ac:dyDescent="0.2">
      <c r="B54" s="1" t="s">
        <v>333</v>
      </c>
      <c r="C54" s="2" t="s">
        <v>334</v>
      </c>
      <c r="D54" s="4"/>
      <c r="E54" s="11" t="s">
        <v>335</v>
      </c>
      <c r="F54" s="11" t="s">
        <v>336</v>
      </c>
      <c r="G54" s="11" t="s">
        <v>337</v>
      </c>
      <c r="H54" s="11" t="s">
        <v>338</v>
      </c>
      <c r="I54" s="6" t="s">
        <v>339</v>
      </c>
      <c r="J54" s="1">
        <v>2</v>
      </c>
      <c r="K54" s="7">
        <v>42736</v>
      </c>
      <c r="L54" s="7">
        <v>43100</v>
      </c>
      <c r="M54" s="8">
        <f t="shared" si="0"/>
        <v>52</v>
      </c>
      <c r="N54" s="9">
        <v>0</v>
      </c>
      <c r="O54" s="36"/>
      <c r="P54" s="37"/>
    </row>
    <row r="55" spans="2:16" ht="135" x14ac:dyDescent="0.2">
      <c r="B55" s="1" t="s">
        <v>340</v>
      </c>
      <c r="C55" s="2" t="s">
        <v>341</v>
      </c>
      <c r="D55" s="3"/>
      <c r="E55" s="11" t="s">
        <v>342</v>
      </c>
      <c r="F55" s="29" t="s">
        <v>343</v>
      </c>
      <c r="G55" s="29" t="s">
        <v>344</v>
      </c>
      <c r="H55" s="29" t="s">
        <v>345</v>
      </c>
      <c r="I55" s="29" t="s">
        <v>346</v>
      </c>
      <c r="J55" s="30">
        <v>5</v>
      </c>
      <c r="K55" s="31">
        <v>42737</v>
      </c>
      <c r="L55" s="32">
        <v>43100</v>
      </c>
      <c r="M55" s="8">
        <f t="shared" si="0"/>
        <v>51.857142857142854</v>
      </c>
      <c r="N55" s="9">
        <v>0</v>
      </c>
      <c r="O55" s="36"/>
      <c r="P55" s="37"/>
    </row>
    <row r="56" spans="2:16" ht="146.25" x14ac:dyDescent="0.2">
      <c r="B56" s="1" t="s">
        <v>347</v>
      </c>
      <c r="C56" s="2" t="s">
        <v>348</v>
      </c>
      <c r="D56" s="3"/>
      <c r="E56" s="11" t="s">
        <v>349</v>
      </c>
      <c r="F56" s="29" t="s">
        <v>350</v>
      </c>
      <c r="G56" s="29" t="s">
        <v>351</v>
      </c>
      <c r="H56" s="29" t="s">
        <v>352</v>
      </c>
      <c r="I56" s="29" t="s">
        <v>353</v>
      </c>
      <c r="J56" s="30">
        <v>3</v>
      </c>
      <c r="K56" s="31">
        <v>42736</v>
      </c>
      <c r="L56" s="32">
        <v>42916</v>
      </c>
      <c r="M56" s="8">
        <f t="shared" si="0"/>
        <v>25.714285714285715</v>
      </c>
      <c r="N56" s="9">
        <v>3</v>
      </c>
      <c r="O56" s="36"/>
      <c r="P56" s="37" t="s">
        <v>354</v>
      </c>
    </row>
    <row r="57" spans="2:16" ht="56.25" x14ac:dyDescent="0.2">
      <c r="B57" s="1" t="s">
        <v>355</v>
      </c>
      <c r="C57" s="2" t="s">
        <v>356</v>
      </c>
      <c r="D57" s="3"/>
      <c r="E57" s="11" t="s">
        <v>349</v>
      </c>
      <c r="F57" s="29" t="s">
        <v>350</v>
      </c>
      <c r="G57" s="29" t="s">
        <v>357</v>
      </c>
      <c r="H57" s="29" t="s">
        <v>358</v>
      </c>
      <c r="I57" s="29" t="s">
        <v>359</v>
      </c>
      <c r="J57" s="30">
        <v>1</v>
      </c>
      <c r="K57" s="31">
        <v>42737</v>
      </c>
      <c r="L57" s="32">
        <v>43008</v>
      </c>
      <c r="M57" s="8">
        <f t="shared" si="0"/>
        <v>38.714285714285715</v>
      </c>
      <c r="N57" s="9">
        <v>0</v>
      </c>
      <c r="O57" s="36"/>
      <c r="P57" s="37"/>
    </row>
    <row r="58" spans="2:16" ht="78.75" x14ac:dyDescent="0.2">
      <c r="B58" s="1" t="s">
        <v>360</v>
      </c>
      <c r="C58" s="2" t="s">
        <v>361</v>
      </c>
      <c r="D58" s="3"/>
      <c r="E58" s="11" t="s">
        <v>362</v>
      </c>
      <c r="F58" s="29" t="s">
        <v>363</v>
      </c>
      <c r="G58" s="29" t="s">
        <v>301</v>
      </c>
      <c r="H58" s="29" t="s">
        <v>364</v>
      </c>
      <c r="I58" s="29" t="s">
        <v>303</v>
      </c>
      <c r="J58" s="30">
        <v>1</v>
      </c>
      <c r="K58" s="31">
        <v>42705</v>
      </c>
      <c r="L58" s="32">
        <v>43098</v>
      </c>
      <c r="M58" s="8">
        <f t="shared" si="0"/>
        <v>56.142857142857146</v>
      </c>
      <c r="N58" s="9">
        <v>0</v>
      </c>
      <c r="O58" s="36"/>
      <c r="P58" s="37"/>
    </row>
    <row r="59" spans="2:16" ht="112.5" x14ac:dyDescent="0.2">
      <c r="B59" s="1" t="s">
        <v>365</v>
      </c>
      <c r="C59" s="2" t="s">
        <v>366</v>
      </c>
      <c r="D59" s="3"/>
      <c r="E59" s="11" t="s">
        <v>362</v>
      </c>
      <c r="F59" s="29" t="s">
        <v>363</v>
      </c>
      <c r="G59" s="29" t="s">
        <v>367</v>
      </c>
      <c r="H59" s="29" t="s">
        <v>368</v>
      </c>
      <c r="I59" s="29" t="s">
        <v>369</v>
      </c>
      <c r="J59" s="30">
        <v>1</v>
      </c>
      <c r="K59" s="31">
        <v>42767</v>
      </c>
      <c r="L59" s="31">
        <v>43069</v>
      </c>
      <c r="M59" s="8">
        <f t="shared" si="0"/>
        <v>43.142857142857146</v>
      </c>
      <c r="N59" s="9">
        <v>0</v>
      </c>
      <c r="O59" s="36"/>
      <c r="P59" s="37" t="s">
        <v>370</v>
      </c>
    </row>
    <row r="60" spans="2:16" ht="67.5" x14ac:dyDescent="0.2">
      <c r="B60" s="1" t="s">
        <v>371</v>
      </c>
      <c r="C60" s="2" t="s">
        <v>372</v>
      </c>
      <c r="D60" s="3"/>
      <c r="E60" s="11" t="s">
        <v>373</v>
      </c>
      <c r="F60" s="29" t="s">
        <v>374</v>
      </c>
      <c r="G60" s="29" t="s">
        <v>375</v>
      </c>
      <c r="H60" s="29" t="s">
        <v>376</v>
      </c>
      <c r="I60" s="29" t="s">
        <v>339</v>
      </c>
      <c r="J60" s="30">
        <v>1</v>
      </c>
      <c r="K60" s="31">
        <v>42767</v>
      </c>
      <c r="L60" s="32">
        <v>43098</v>
      </c>
      <c r="M60" s="8">
        <f t="shared" si="0"/>
        <v>47.285714285714285</v>
      </c>
      <c r="N60" s="9">
        <v>0</v>
      </c>
      <c r="O60" s="36"/>
      <c r="P60" s="37"/>
    </row>
    <row r="61" spans="2:16" ht="45" x14ac:dyDescent="0.2">
      <c r="B61" s="1" t="s">
        <v>377</v>
      </c>
      <c r="C61" s="2" t="s">
        <v>378</v>
      </c>
      <c r="D61" s="3"/>
      <c r="E61" s="11" t="s">
        <v>379</v>
      </c>
      <c r="F61" s="29" t="s">
        <v>380</v>
      </c>
      <c r="G61" s="29" t="s">
        <v>301</v>
      </c>
      <c r="H61" s="29">
        <v>2</v>
      </c>
      <c r="I61" s="29" t="s">
        <v>303</v>
      </c>
      <c r="J61" s="30">
        <v>1</v>
      </c>
      <c r="K61" s="31">
        <v>42705</v>
      </c>
      <c r="L61" s="32">
        <v>43098</v>
      </c>
      <c r="M61" s="8">
        <f t="shared" si="0"/>
        <v>56.142857142857146</v>
      </c>
      <c r="N61" s="9">
        <v>0</v>
      </c>
      <c r="O61" s="36"/>
      <c r="P61" s="37"/>
    </row>
    <row r="62" spans="2:16" ht="90" x14ac:dyDescent="0.2">
      <c r="B62" s="1" t="s">
        <v>381</v>
      </c>
      <c r="C62" s="2" t="s">
        <v>382</v>
      </c>
      <c r="D62" s="3"/>
      <c r="E62" s="11" t="s">
        <v>383</v>
      </c>
      <c r="F62" s="29" t="s">
        <v>384</v>
      </c>
      <c r="G62" s="29" t="s">
        <v>385</v>
      </c>
      <c r="H62" s="29" t="s">
        <v>376</v>
      </c>
      <c r="I62" s="29" t="s">
        <v>339</v>
      </c>
      <c r="J62" s="30">
        <v>3</v>
      </c>
      <c r="K62" s="31">
        <v>42767</v>
      </c>
      <c r="L62" s="32">
        <v>43098</v>
      </c>
      <c r="M62" s="8">
        <f t="shared" si="0"/>
        <v>47.285714285714285</v>
      </c>
      <c r="N62" s="9">
        <v>0</v>
      </c>
      <c r="O62" s="36"/>
      <c r="P62" s="37"/>
    </row>
    <row r="63" spans="2:16" ht="78.75" x14ac:dyDescent="0.2">
      <c r="B63" s="1" t="s">
        <v>386</v>
      </c>
      <c r="C63" s="2" t="s">
        <v>387</v>
      </c>
      <c r="D63" s="3"/>
      <c r="E63" s="11" t="s">
        <v>388</v>
      </c>
      <c r="F63" s="29" t="s">
        <v>389</v>
      </c>
      <c r="G63" s="29" t="s">
        <v>390</v>
      </c>
      <c r="H63" s="29" t="s">
        <v>391</v>
      </c>
      <c r="I63" s="29" t="s">
        <v>339</v>
      </c>
      <c r="J63" s="30">
        <v>1</v>
      </c>
      <c r="K63" s="31">
        <v>42767</v>
      </c>
      <c r="L63" s="32">
        <v>43098</v>
      </c>
      <c r="M63" s="8">
        <f t="shared" si="0"/>
        <v>47.285714285714285</v>
      </c>
      <c r="N63" s="9">
        <v>0</v>
      </c>
      <c r="O63" s="36"/>
      <c r="P63" s="37"/>
    </row>
    <row r="64" spans="2:16" ht="90" x14ac:dyDescent="0.2">
      <c r="B64" s="1" t="s">
        <v>392</v>
      </c>
      <c r="C64" s="2" t="s">
        <v>393</v>
      </c>
      <c r="D64" s="3"/>
      <c r="E64" s="11" t="s">
        <v>394</v>
      </c>
      <c r="F64" s="29" t="s">
        <v>395</v>
      </c>
      <c r="G64" s="29" t="s">
        <v>396</v>
      </c>
      <c r="H64" s="29" t="s">
        <v>397</v>
      </c>
      <c r="I64" s="29" t="s">
        <v>197</v>
      </c>
      <c r="J64" s="30">
        <v>4</v>
      </c>
      <c r="K64" s="31">
        <v>42737</v>
      </c>
      <c r="L64" s="32">
        <v>43099</v>
      </c>
      <c r="M64" s="8">
        <f t="shared" si="0"/>
        <v>51.714285714285715</v>
      </c>
      <c r="N64" s="9">
        <v>2</v>
      </c>
      <c r="O64" s="36"/>
      <c r="P64" s="37" t="s">
        <v>206</v>
      </c>
    </row>
    <row r="65" spans="2:16" ht="168.75" x14ac:dyDescent="0.2">
      <c r="B65" s="1" t="s">
        <v>398</v>
      </c>
      <c r="C65" s="2" t="s">
        <v>399</v>
      </c>
      <c r="D65" s="39" t="s">
        <v>25</v>
      </c>
      <c r="E65" s="39" t="s">
        <v>400</v>
      </c>
      <c r="F65" s="39" t="s">
        <v>401</v>
      </c>
      <c r="G65" s="39" t="s">
        <v>402</v>
      </c>
      <c r="H65" s="39" t="s">
        <v>403</v>
      </c>
      <c r="I65" s="37" t="s">
        <v>404</v>
      </c>
      <c r="J65" s="18">
        <v>2</v>
      </c>
      <c r="K65" s="40">
        <v>41487</v>
      </c>
      <c r="L65" s="40">
        <v>42004</v>
      </c>
      <c r="M65" s="18">
        <f t="shared" ref="M65:M128" si="2">(L65-K65)/7</f>
        <v>73.857142857142861</v>
      </c>
      <c r="N65" s="41">
        <v>2</v>
      </c>
      <c r="O65" s="39" t="s">
        <v>405</v>
      </c>
      <c r="P65" s="37" t="s">
        <v>406</v>
      </c>
    </row>
    <row r="66" spans="2:16" ht="123.75" x14ac:dyDescent="0.2">
      <c r="B66" s="1" t="s">
        <v>407</v>
      </c>
      <c r="C66" s="2" t="s">
        <v>408</v>
      </c>
      <c r="D66" s="39" t="s">
        <v>25</v>
      </c>
      <c r="E66" s="39" t="s">
        <v>409</v>
      </c>
      <c r="F66" s="39" t="s">
        <v>410</v>
      </c>
      <c r="G66" s="39" t="s">
        <v>411</v>
      </c>
      <c r="H66" s="39" t="s">
        <v>412</v>
      </c>
      <c r="I66" s="39" t="s">
        <v>413</v>
      </c>
      <c r="J66" s="41">
        <v>1</v>
      </c>
      <c r="K66" s="40">
        <v>41835</v>
      </c>
      <c r="L66" s="40">
        <v>41856</v>
      </c>
      <c r="M66" s="18">
        <f t="shared" si="2"/>
        <v>3</v>
      </c>
      <c r="N66" s="41">
        <v>1</v>
      </c>
      <c r="O66" s="39" t="s">
        <v>414</v>
      </c>
      <c r="P66" s="42" t="s">
        <v>415</v>
      </c>
    </row>
    <row r="67" spans="2:16" ht="146.25" x14ac:dyDescent="0.2">
      <c r="B67" s="1" t="s">
        <v>416</v>
      </c>
      <c r="C67" s="2" t="s">
        <v>417</v>
      </c>
      <c r="D67" s="39" t="s">
        <v>25</v>
      </c>
      <c r="E67" s="39" t="s">
        <v>418</v>
      </c>
      <c r="F67" s="39" t="s">
        <v>419</v>
      </c>
      <c r="G67" s="39" t="s">
        <v>420</v>
      </c>
      <c r="H67" s="39" t="s">
        <v>421</v>
      </c>
      <c r="I67" s="39" t="s">
        <v>422</v>
      </c>
      <c r="J67" s="41">
        <v>1</v>
      </c>
      <c r="K67" s="40">
        <v>41866</v>
      </c>
      <c r="L67" s="40">
        <v>42093</v>
      </c>
      <c r="M67" s="18">
        <f t="shared" si="2"/>
        <v>32.428571428571431</v>
      </c>
      <c r="N67" s="41">
        <v>1</v>
      </c>
      <c r="O67" s="39" t="s">
        <v>423</v>
      </c>
      <c r="P67" s="37" t="s">
        <v>424</v>
      </c>
    </row>
    <row r="68" spans="2:16" ht="409.5" x14ac:dyDescent="0.2">
      <c r="B68" s="1" t="s">
        <v>425</v>
      </c>
      <c r="C68" s="2" t="s">
        <v>426</v>
      </c>
      <c r="D68" s="39" t="s">
        <v>427</v>
      </c>
      <c r="E68" s="39" t="s">
        <v>428</v>
      </c>
      <c r="F68" s="39" t="s">
        <v>429</v>
      </c>
      <c r="G68" s="39" t="s">
        <v>430</v>
      </c>
      <c r="H68" s="39" t="s">
        <v>431</v>
      </c>
      <c r="I68" s="39" t="s">
        <v>432</v>
      </c>
      <c r="J68" s="41">
        <v>1</v>
      </c>
      <c r="K68" s="40">
        <v>41445</v>
      </c>
      <c r="L68" s="40">
        <v>42735</v>
      </c>
      <c r="M68" s="18">
        <f t="shared" si="2"/>
        <v>184.28571428571428</v>
      </c>
      <c r="N68" s="19">
        <v>1</v>
      </c>
      <c r="O68" s="39" t="s">
        <v>433</v>
      </c>
      <c r="P68" s="37" t="s">
        <v>434</v>
      </c>
    </row>
    <row r="69" spans="2:16" ht="123.75" x14ac:dyDescent="0.2">
      <c r="B69" s="1" t="s">
        <v>435</v>
      </c>
      <c r="C69" s="2" t="s">
        <v>436</v>
      </c>
      <c r="D69" s="39" t="s">
        <v>437</v>
      </c>
      <c r="E69" s="39" t="s">
        <v>438</v>
      </c>
      <c r="F69" s="39" t="s">
        <v>439</v>
      </c>
      <c r="G69" s="39" t="s">
        <v>440</v>
      </c>
      <c r="H69" s="39" t="s">
        <v>441</v>
      </c>
      <c r="I69" s="39" t="s">
        <v>442</v>
      </c>
      <c r="J69" s="41">
        <v>6</v>
      </c>
      <c r="K69" s="40">
        <v>41850</v>
      </c>
      <c r="L69" s="40">
        <v>42215</v>
      </c>
      <c r="M69" s="18">
        <f t="shared" si="2"/>
        <v>52.142857142857146</v>
      </c>
      <c r="N69" s="41">
        <v>7</v>
      </c>
      <c r="O69" s="39" t="s">
        <v>443</v>
      </c>
      <c r="P69" s="37" t="s">
        <v>444</v>
      </c>
    </row>
    <row r="70" spans="2:16" ht="157.5" x14ac:dyDescent="0.2">
      <c r="B70" s="1" t="s">
        <v>445</v>
      </c>
      <c r="C70" s="2" t="s">
        <v>446</v>
      </c>
      <c r="D70" s="39" t="s">
        <v>447</v>
      </c>
      <c r="E70" s="39" t="s">
        <v>448</v>
      </c>
      <c r="F70" s="39" t="s">
        <v>449</v>
      </c>
      <c r="G70" s="39" t="s">
        <v>450</v>
      </c>
      <c r="H70" s="39" t="s">
        <v>451</v>
      </c>
      <c r="I70" s="39" t="s">
        <v>452</v>
      </c>
      <c r="J70" s="41">
        <v>1</v>
      </c>
      <c r="K70" s="40" t="s">
        <v>453</v>
      </c>
      <c r="L70" s="40">
        <v>42460</v>
      </c>
      <c r="M70" s="18">
        <f t="shared" si="2"/>
        <v>230.57142857142858</v>
      </c>
      <c r="N70" s="41">
        <v>1</v>
      </c>
      <c r="O70" s="39" t="s">
        <v>454</v>
      </c>
      <c r="P70" s="37" t="s">
        <v>455</v>
      </c>
    </row>
    <row r="71" spans="2:16" ht="409.5" x14ac:dyDescent="0.2">
      <c r="B71" s="1" t="s">
        <v>456</v>
      </c>
      <c r="C71" s="2" t="s">
        <v>457</v>
      </c>
      <c r="D71" s="39" t="s">
        <v>458</v>
      </c>
      <c r="E71" s="39" t="s">
        <v>459</v>
      </c>
      <c r="F71" s="39" t="s">
        <v>460</v>
      </c>
      <c r="G71" s="39" t="s">
        <v>461</v>
      </c>
      <c r="H71" s="39" t="s">
        <v>462</v>
      </c>
      <c r="I71" s="39" t="s">
        <v>452</v>
      </c>
      <c r="J71" s="41">
        <v>1</v>
      </c>
      <c r="K71" s="40" t="s">
        <v>463</v>
      </c>
      <c r="L71" s="40">
        <v>42460</v>
      </c>
      <c r="M71" s="18">
        <f t="shared" si="2"/>
        <v>234.71428571428572</v>
      </c>
      <c r="N71" s="41">
        <v>1</v>
      </c>
      <c r="O71" s="39" t="s">
        <v>464</v>
      </c>
      <c r="P71" s="37" t="s">
        <v>465</v>
      </c>
    </row>
    <row r="72" spans="2:16" ht="67.5" x14ac:dyDescent="0.2">
      <c r="B72" s="1" t="s">
        <v>466</v>
      </c>
      <c r="C72" s="2" t="s">
        <v>467</v>
      </c>
      <c r="D72" s="39" t="s">
        <v>468</v>
      </c>
      <c r="E72" s="39" t="s">
        <v>469</v>
      </c>
      <c r="F72" s="39" t="s">
        <v>470</v>
      </c>
      <c r="G72" s="39" t="s">
        <v>440</v>
      </c>
      <c r="H72" s="39" t="s">
        <v>441</v>
      </c>
      <c r="I72" s="39" t="s">
        <v>442</v>
      </c>
      <c r="J72" s="41">
        <v>6</v>
      </c>
      <c r="K72" s="40">
        <v>41850</v>
      </c>
      <c r="L72" s="40">
        <v>42215</v>
      </c>
      <c r="M72" s="18">
        <f t="shared" si="2"/>
        <v>52.142857142857146</v>
      </c>
      <c r="N72" s="41">
        <v>6</v>
      </c>
      <c r="O72" s="39" t="s">
        <v>471</v>
      </c>
      <c r="P72" s="37" t="s">
        <v>472</v>
      </c>
    </row>
    <row r="73" spans="2:16" ht="123.75" x14ac:dyDescent="0.2">
      <c r="B73" s="1" t="s">
        <v>473</v>
      </c>
      <c r="C73" s="2" t="s">
        <v>474</v>
      </c>
      <c r="D73" s="39" t="s">
        <v>468</v>
      </c>
      <c r="E73" s="39" t="s">
        <v>475</v>
      </c>
      <c r="F73" s="39" t="s">
        <v>476</v>
      </c>
      <c r="G73" s="39" t="s">
        <v>477</v>
      </c>
      <c r="H73" s="39" t="s">
        <v>478</v>
      </c>
      <c r="I73" s="37" t="s">
        <v>442</v>
      </c>
      <c r="J73" s="41">
        <v>5</v>
      </c>
      <c r="K73" s="40">
        <v>41850</v>
      </c>
      <c r="L73" s="40">
        <v>42034</v>
      </c>
      <c r="M73" s="18">
        <f t="shared" si="2"/>
        <v>26.285714285714285</v>
      </c>
      <c r="N73" s="41">
        <v>5</v>
      </c>
      <c r="O73" s="39" t="s">
        <v>479</v>
      </c>
      <c r="P73" s="37" t="s">
        <v>480</v>
      </c>
    </row>
    <row r="74" spans="2:16" ht="292.5" x14ac:dyDescent="0.2">
      <c r="B74" s="1" t="s">
        <v>481</v>
      </c>
      <c r="C74" s="2" t="s">
        <v>482</v>
      </c>
      <c r="D74" s="39" t="s">
        <v>468</v>
      </c>
      <c r="E74" s="39" t="s">
        <v>483</v>
      </c>
      <c r="F74" s="39" t="s">
        <v>484</v>
      </c>
      <c r="G74" s="39" t="s">
        <v>485</v>
      </c>
      <c r="H74" s="39" t="s">
        <v>486</v>
      </c>
      <c r="I74" s="37" t="s">
        <v>487</v>
      </c>
      <c r="J74" s="41">
        <v>1</v>
      </c>
      <c r="K74" s="40">
        <v>41852</v>
      </c>
      <c r="L74" s="40">
        <v>42217</v>
      </c>
      <c r="M74" s="18">
        <f t="shared" si="2"/>
        <v>52.142857142857146</v>
      </c>
      <c r="N74" s="41">
        <v>1</v>
      </c>
      <c r="O74" s="39" t="s">
        <v>488</v>
      </c>
      <c r="P74" s="37" t="s">
        <v>489</v>
      </c>
    </row>
    <row r="75" spans="2:16" ht="112.5" x14ac:dyDescent="0.2">
      <c r="B75" s="1" t="s">
        <v>490</v>
      </c>
      <c r="C75" s="2" t="s">
        <v>491</v>
      </c>
      <c r="D75" s="43">
        <v>2202001</v>
      </c>
      <c r="E75" s="39" t="s">
        <v>492</v>
      </c>
      <c r="F75" s="39" t="s">
        <v>493</v>
      </c>
      <c r="G75" s="39" t="s">
        <v>494</v>
      </c>
      <c r="H75" s="39" t="s">
        <v>495</v>
      </c>
      <c r="I75" s="39" t="s">
        <v>496</v>
      </c>
      <c r="J75" s="41">
        <v>1</v>
      </c>
      <c r="K75" s="40">
        <v>41459</v>
      </c>
      <c r="L75" s="40">
        <v>42003</v>
      </c>
      <c r="M75" s="18">
        <f t="shared" si="2"/>
        <v>77.714285714285708</v>
      </c>
      <c r="N75" s="41">
        <v>1</v>
      </c>
      <c r="O75" s="39" t="s">
        <v>497</v>
      </c>
      <c r="P75" s="37" t="s">
        <v>498</v>
      </c>
    </row>
    <row r="76" spans="2:16" ht="146.25" x14ac:dyDescent="0.2">
      <c r="B76" s="1" t="s">
        <v>499</v>
      </c>
      <c r="C76" s="2" t="s">
        <v>500</v>
      </c>
      <c r="D76" s="37"/>
      <c r="E76" s="39" t="s">
        <v>501</v>
      </c>
      <c r="F76" s="39" t="s">
        <v>502</v>
      </c>
      <c r="G76" s="39" t="s">
        <v>503</v>
      </c>
      <c r="H76" s="39" t="s">
        <v>504</v>
      </c>
      <c r="I76" s="37" t="s">
        <v>505</v>
      </c>
      <c r="J76" s="41">
        <v>1</v>
      </c>
      <c r="K76" s="40">
        <v>41487</v>
      </c>
      <c r="L76" s="40">
        <v>42460</v>
      </c>
      <c r="M76" s="18">
        <f t="shared" si="2"/>
        <v>139</v>
      </c>
      <c r="N76" s="41">
        <v>1</v>
      </c>
      <c r="O76" s="39" t="s">
        <v>506</v>
      </c>
      <c r="P76" s="37" t="s">
        <v>507</v>
      </c>
    </row>
    <row r="77" spans="2:16" ht="409.5" x14ac:dyDescent="0.2">
      <c r="B77" s="1" t="s">
        <v>508</v>
      </c>
      <c r="C77" s="2" t="s">
        <v>509</v>
      </c>
      <c r="D77" s="37"/>
      <c r="E77" s="39" t="s">
        <v>510</v>
      </c>
      <c r="F77" s="39" t="s">
        <v>511</v>
      </c>
      <c r="G77" s="39" t="s">
        <v>512</v>
      </c>
      <c r="H77" s="39" t="s">
        <v>513</v>
      </c>
      <c r="I77" s="37" t="s">
        <v>514</v>
      </c>
      <c r="J77" s="41">
        <v>1</v>
      </c>
      <c r="K77" s="40">
        <v>41459</v>
      </c>
      <c r="L77" s="40">
        <v>42643</v>
      </c>
      <c r="M77" s="18">
        <f t="shared" si="2"/>
        <v>169.14285714285714</v>
      </c>
      <c r="N77" s="41">
        <v>1</v>
      </c>
      <c r="O77" s="39" t="s">
        <v>515</v>
      </c>
      <c r="P77" s="37" t="s">
        <v>516</v>
      </c>
    </row>
    <row r="78" spans="2:16" ht="123.75" x14ac:dyDescent="0.2">
      <c r="B78" s="1" t="s">
        <v>517</v>
      </c>
      <c r="C78" s="2" t="s">
        <v>518</v>
      </c>
      <c r="D78" s="37">
        <v>1704001</v>
      </c>
      <c r="E78" s="39" t="s">
        <v>519</v>
      </c>
      <c r="F78" s="39" t="s">
        <v>520</v>
      </c>
      <c r="G78" s="39" t="s">
        <v>440</v>
      </c>
      <c r="H78" s="39" t="s">
        <v>521</v>
      </c>
      <c r="I78" s="39" t="s">
        <v>522</v>
      </c>
      <c r="J78" s="41">
        <v>6</v>
      </c>
      <c r="K78" s="40">
        <v>41850</v>
      </c>
      <c r="L78" s="40">
        <v>42034</v>
      </c>
      <c r="M78" s="18">
        <f t="shared" si="2"/>
        <v>26.285714285714285</v>
      </c>
      <c r="N78" s="41">
        <v>6</v>
      </c>
      <c r="O78" s="39" t="s">
        <v>523</v>
      </c>
      <c r="P78" s="37" t="s">
        <v>524</v>
      </c>
    </row>
    <row r="79" spans="2:16" ht="146.25" x14ac:dyDescent="0.2">
      <c r="B79" s="1" t="s">
        <v>525</v>
      </c>
      <c r="C79" s="2" t="s">
        <v>526</v>
      </c>
      <c r="D79" s="44" t="s">
        <v>527</v>
      </c>
      <c r="E79" s="45" t="s">
        <v>528</v>
      </c>
      <c r="F79" s="45" t="s">
        <v>529</v>
      </c>
      <c r="G79" s="45" t="s">
        <v>530</v>
      </c>
      <c r="H79" s="45" t="s">
        <v>531</v>
      </c>
      <c r="I79" s="45" t="s">
        <v>532</v>
      </c>
      <c r="J79" s="41">
        <v>5</v>
      </c>
      <c r="K79" s="46">
        <v>41913</v>
      </c>
      <c r="L79" s="46">
        <v>42369</v>
      </c>
      <c r="M79" s="47">
        <f t="shared" si="2"/>
        <v>65.142857142857139</v>
      </c>
      <c r="N79" s="47">
        <v>5</v>
      </c>
      <c r="O79" s="45" t="s">
        <v>533</v>
      </c>
      <c r="P79" s="37" t="s">
        <v>534</v>
      </c>
    </row>
    <row r="80" spans="2:16" ht="270" x14ac:dyDescent="0.2">
      <c r="B80" s="1" t="s">
        <v>535</v>
      </c>
      <c r="C80" s="2" t="s">
        <v>536</v>
      </c>
      <c r="D80" s="44" t="s">
        <v>527</v>
      </c>
      <c r="E80" s="45" t="s">
        <v>528</v>
      </c>
      <c r="F80" s="45" t="s">
        <v>537</v>
      </c>
      <c r="G80" s="45" t="s">
        <v>538</v>
      </c>
      <c r="H80" s="45" t="s">
        <v>539</v>
      </c>
      <c r="I80" s="45" t="s">
        <v>540</v>
      </c>
      <c r="J80" s="41">
        <v>3</v>
      </c>
      <c r="K80" s="46">
        <v>41913</v>
      </c>
      <c r="L80" s="46">
        <v>42019</v>
      </c>
      <c r="M80" s="47">
        <f t="shared" si="2"/>
        <v>15.142857142857142</v>
      </c>
      <c r="N80" s="47">
        <v>3</v>
      </c>
      <c r="O80" s="45" t="s">
        <v>541</v>
      </c>
      <c r="P80" s="37" t="s">
        <v>542</v>
      </c>
    </row>
    <row r="81" spans="2:16" ht="90" x14ac:dyDescent="0.2">
      <c r="B81" s="1" t="s">
        <v>543</v>
      </c>
      <c r="C81" s="2" t="s">
        <v>544</v>
      </c>
      <c r="D81" s="39" t="s">
        <v>545</v>
      </c>
      <c r="E81" s="39" t="s">
        <v>1152</v>
      </c>
      <c r="F81" s="39"/>
      <c r="G81" s="48" t="s">
        <v>546</v>
      </c>
      <c r="H81" s="48" t="s">
        <v>547</v>
      </c>
      <c r="I81" s="48" t="s">
        <v>548</v>
      </c>
      <c r="J81" s="41">
        <v>2</v>
      </c>
      <c r="K81" s="49">
        <v>41897</v>
      </c>
      <c r="L81" s="49">
        <v>42093</v>
      </c>
      <c r="M81" s="18">
        <f t="shared" si="2"/>
        <v>28</v>
      </c>
      <c r="N81" s="41">
        <v>2</v>
      </c>
      <c r="O81" s="39" t="s">
        <v>549</v>
      </c>
      <c r="P81" s="37" t="s">
        <v>550</v>
      </c>
    </row>
    <row r="82" spans="2:16" ht="213.75" x14ac:dyDescent="0.2">
      <c r="B82" s="1" t="s">
        <v>551</v>
      </c>
      <c r="C82" s="2" t="s">
        <v>552</v>
      </c>
      <c r="D82" s="37" t="s">
        <v>553</v>
      </c>
      <c r="E82" s="39" t="s">
        <v>1153</v>
      </c>
      <c r="F82" s="37"/>
      <c r="G82" s="39" t="s">
        <v>554</v>
      </c>
      <c r="H82" s="39" t="s">
        <v>555</v>
      </c>
      <c r="I82" s="37" t="s">
        <v>556</v>
      </c>
      <c r="J82" s="41">
        <v>9</v>
      </c>
      <c r="K82" s="40">
        <v>41866</v>
      </c>
      <c r="L82" s="40">
        <v>42231</v>
      </c>
      <c r="M82" s="18">
        <f t="shared" si="2"/>
        <v>52.142857142857146</v>
      </c>
      <c r="N82" s="18">
        <v>9</v>
      </c>
      <c r="O82" s="39" t="s">
        <v>557</v>
      </c>
      <c r="P82" s="37" t="s">
        <v>558</v>
      </c>
    </row>
    <row r="83" spans="2:16" ht="258.75" x14ac:dyDescent="0.2">
      <c r="B83" s="1" t="s">
        <v>559</v>
      </c>
      <c r="C83" s="2" t="s">
        <v>560</v>
      </c>
      <c r="D83" s="37" t="s">
        <v>553</v>
      </c>
      <c r="E83" s="39" t="s">
        <v>1153</v>
      </c>
      <c r="F83" s="37"/>
      <c r="G83" s="39" t="s">
        <v>561</v>
      </c>
      <c r="H83" s="39" t="s">
        <v>562</v>
      </c>
      <c r="I83" s="37" t="s">
        <v>563</v>
      </c>
      <c r="J83" s="41">
        <v>1</v>
      </c>
      <c r="K83" s="40">
        <v>41866</v>
      </c>
      <c r="L83" s="40">
        <v>42231</v>
      </c>
      <c r="M83" s="18">
        <f t="shared" si="2"/>
        <v>52.142857142857146</v>
      </c>
      <c r="N83" s="18">
        <v>1</v>
      </c>
      <c r="O83" s="39" t="s">
        <v>564</v>
      </c>
      <c r="P83" s="37" t="s">
        <v>565</v>
      </c>
    </row>
    <row r="84" spans="2:16" ht="123.75" x14ac:dyDescent="0.2">
      <c r="B84" s="1" t="s">
        <v>566</v>
      </c>
      <c r="C84" s="2" t="s">
        <v>567</v>
      </c>
      <c r="D84" s="37" t="s">
        <v>568</v>
      </c>
      <c r="E84" s="39" t="s">
        <v>1154</v>
      </c>
      <c r="F84" s="37"/>
      <c r="G84" s="39" t="s">
        <v>569</v>
      </c>
      <c r="H84" s="39" t="s">
        <v>570</v>
      </c>
      <c r="I84" s="37" t="s">
        <v>571</v>
      </c>
      <c r="J84" s="41">
        <v>5</v>
      </c>
      <c r="K84" s="50">
        <v>41927</v>
      </c>
      <c r="L84" s="50">
        <v>42065</v>
      </c>
      <c r="M84" s="18">
        <f t="shared" si="2"/>
        <v>19.714285714285715</v>
      </c>
      <c r="N84" s="18">
        <v>5</v>
      </c>
      <c r="O84" s="39" t="s">
        <v>572</v>
      </c>
      <c r="P84" s="37" t="s">
        <v>573</v>
      </c>
    </row>
    <row r="85" spans="2:16" ht="337.5" x14ac:dyDescent="0.2">
      <c r="B85" s="1" t="s">
        <v>574</v>
      </c>
      <c r="C85" s="2" t="s">
        <v>575</v>
      </c>
      <c r="D85" s="37">
        <v>7</v>
      </c>
      <c r="E85" s="39" t="s">
        <v>1155</v>
      </c>
      <c r="F85" s="37"/>
      <c r="G85" s="48" t="s">
        <v>576</v>
      </c>
      <c r="H85" s="48" t="s">
        <v>577</v>
      </c>
      <c r="I85" s="48" t="s">
        <v>578</v>
      </c>
      <c r="J85" s="41">
        <v>6</v>
      </c>
      <c r="K85" s="49">
        <v>41700</v>
      </c>
      <c r="L85" s="49">
        <v>42093</v>
      </c>
      <c r="M85" s="18">
        <f t="shared" si="2"/>
        <v>56.142857142857146</v>
      </c>
      <c r="N85" s="18">
        <v>6</v>
      </c>
      <c r="O85" s="39" t="s">
        <v>579</v>
      </c>
      <c r="P85" s="37" t="s">
        <v>580</v>
      </c>
    </row>
    <row r="86" spans="2:16" ht="360" x14ac:dyDescent="0.2">
      <c r="B86" s="1" t="s">
        <v>581</v>
      </c>
      <c r="C86" s="2" t="s">
        <v>582</v>
      </c>
      <c r="D86" s="37">
        <v>10</v>
      </c>
      <c r="E86" s="39" t="s">
        <v>1156</v>
      </c>
      <c r="F86" s="37"/>
      <c r="G86" s="48" t="s">
        <v>583</v>
      </c>
      <c r="H86" s="48" t="s">
        <v>584</v>
      </c>
      <c r="I86" s="51" t="s">
        <v>585</v>
      </c>
      <c r="J86" s="41">
        <v>9</v>
      </c>
      <c r="K86" s="49">
        <v>41897</v>
      </c>
      <c r="L86" s="49">
        <v>42277</v>
      </c>
      <c r="M86" s="18">
        <f t="shared" si="2"/>
        <v>54.285714285714285</v>
      </c>
      <c r="N86" s="18">
        <v>9</v>
      </c>
      <c r="O86" s="39" t="s">
        <v>586</v>
      </c>
      <c r="P86" s="37" t="s">
        <v>587</v>
      </c>
    </row>
    <row r="87" spans="2:16" ht="382.5" x14ac:dyDescent="0.2">
      <c r="B87" s="1" t="s">
        <v>588</v>
      </c>
      <c r="C87" s="2" t="s">
        <v>589</v>
      </c>
      <c r="D87" s="37" t="s">
        <v>590</v>
      </c>
      <c r="E87" s="39" t="s">
        <v>1157</v>
      </c>
      <c r="F87" s="37"/>
      <c r="G87" s="48" t="s">
        <v>591</v>
      </c>
      <c r="H87" s="48" t="s">
        <v>592</v>
      </c>
      <c r="I87" s="48" t="s">
        <v>593</v>
      </c>
      <c r="J87" s="41">
        <v>2</v>
      </c>
      <c r="K87" s="49">
        <v>41760</v>
      </c>
      <c r="L87" s="49">
        <v>42246</v>
      </c>
      <c r="M87" s="18">
        <f t="shared" si="2"/>
        <v>69.428571428571431</v>
      </c>
      <c r="N87" s="18">
        <v>2</v>
      </c>
      <c r="O87" s="39" t="s">
        <v>594</v>
      </c>
      <c r="P87" s="37" t="s">
        <v>595</v>
      </c>
    </row>
    <row r="88" spans="2:16" ht="236.25" x14ac:dyDescent="0.2">
      <c r="B88" s="1" t="s">
        <v>596</v>
      </c>
      <c r="C88" s="2" t="s">
        <v>597</v>
      </c>
      <c r="D88" s="37">
        <v>2</v>
      </c>
      <c r="E88" s="39" t="s">
        <v>598</v>
      </c>
      <c r="F88" s="37"/>
      <c r="G88" s="39" t="s">
        <v>599</v>
      </c>
      <c r="H88" s="48" t="s">
        <v>600</v>
      </c>
      <c r="I88" s="48" t="s">
        <v>601</v>
      </c>
      <c r="J88" s="41">
        <v>1</v>
      </c>
      <c r="K88" s="52">
        <v>41897</v>
      </c>
      <c r="L88" s="52">
        <v>42262</v>
      </c>
      <c r="M88" s="18">
        <f t="shared" si="2"/>
        <v>52.142857142857146</v>
      </c>
      <c r="N88" s="18">
        <v>1</v>
      </c>
      <c r="O88" s="39" t="s">
        <v>602</v>
      </c>
      <c r="P88" s="37" t="s">
        <v>603</v>
      </c>
    </row>
    <row r="89" spans="2:16" ht="135" x14ac:dyDescent="0.2">
      <c r="B89" s="1" t="s">
        <v>604</v>
      </c>
      <c r="C89" s="2" t="s">
        <v>605</v>
      </c>
      <c r="D89" s="37">
        <v>3</v>
      </c>
      <c r="E89" s="39" t="s">
        <v>606</v>
      </c>
      <c r="F89" s="37"/>
      <c r="G89" s="39" t="s">
        <v>607</v>
      </c>
      <c r="H89" s="39" t="s">
        <v>608</v>
      </c>
      <c r="I89" s="48" t="s">
        <v>609</v>
      </c>
      <c r="J89" s="18">
        <v>1</v>
      </c>
      <c r="K89" s="52">
        <v>41276</v>
      </c>
      <c r="L89" s="52">
        <v>42262</v>
      </c>
      <c r="M89" s="18">
        <f t="shared" si="2"/>
        <v>140.85714285714286</v>
      </c>
      <c r="N89" s="18">
        <v>1</v>
      </c>
      <c r="O89" s="39" t="s">
        <v>610</v>
      </c>
      <c r="P89" s="37" t="s">
        <v>611</v>
      </c>
    </row>
    <row r="90" spans="2:16" ht="180" x14ac:dyDescent="0.2">
      <c r="B90" s="1" t="s">
        <v>612</v>
      </c>
      <c r="C90" s="2" t="s">
        <v>613</v>
      </c>
      <c r="D90" s="37">
        <v>16</v>
      </c>
      <c r="E90" s="39" t="s">
        <v>614</v>
      </c>
      <c r="F90" s="37"/>
      <c r="G90" s="39" t="s">
        <v>615</v>
      </c>
      <c r="H90" s="39" t="s">
        <v>616</v>
      </c>
      <c r="I90" s="37" t="s">
        <v>617</v>
      </c>
      <c r="J90" s="18">
        <v>2</v>
      </c>
      <c r="K90" s="40">
        <v>41897</v>
      </c>
      <c r="L90" s="40">
        <v>42246</v>
      </c>
      <c r="M90" s="18">
        <f t="shared" si="2"/>
        <v>49.857142857142854</v>
      </c>
      <c r="N90" s="18">
        <v>2</v>
      </c>
      <c r="O90" s="39" t="s">
        <v>618</v>
      </c>
      <c r="P90" s="37" t="s">
        <v>619</v>
      </c>
    </row>
    <row r="91" spans="2:16" ht="168.75" x14ac:dyDescent="0.2">
      <c r="B91" s="1" t="s">
        <v>620</v>
      </c>
      <c r="C91" s="2" t="s">
        <v>621</v>
      </c>
      <c r="D91" s="37">
        <v>35</v>
      </c>
      <c r="E91" s="39" t="s">
        <v>622</v>
      </c>
      <c r="F91" s="37"/>
      <c r="G91" s="39" t="s">
        <v>615</v>
      </c>
      <c r="H91" s="39" t="s">
        <v>623</v>
      </c>
      <c r="I91" s="37" t="s">
        <v>617</v>
      </c>
      <c r="J91" s="18">
        <v>1</v>
      </c>
      <c r="K91" s="40">
        <v>41897</v>
      </c>
      <c r="L91" s="40">
        <v>42246</v>
      </c>
      <c r="M91" s="18">
        <f t="shared" si="2"/>
        <v>49.857142857142854</v>
      </c>
      <c r="N91" s="18">
        <v>1</v>
      </c>
      <c r="O91" s="39" t="s">
        <v>624</v>
      </c>
      <c r="P91" s="37" t="s">
        <v>625</v>
      </c>
    </row>
    <row r="92" spans="2:16" ht="135" x14ac:dyDescent="0.2">
      <c r="B92" s="1" t="s">
        <v>626</v>
      </c>
      <c r="C92" s="2" t="s">
        <v>627</v>
      </c>
      <c r="D92" s="37">
        <v>37</v>
      </c>
      <c r="E92" s="39" t="s">
        <v>628</v>
      </c>
      <c r="F92" s="37"/>
      <c r="G92" s="39" t="s">
        <v>615</v>
      </c>
      <c r="H92" s="39" t="s">
        <v>629</v>
      </c>
      <c r="I92" s="37" t="s">
        <v>617</v>
      </c>
      <c r="J92" s="18">
        <v>2</v>
      </c>
      <c r="K92" s="40">
        <v>41897</v>
      </c>
      <c r="L92" s="40">
        <v>42246</v>
      </c>
      <c r="M92" s="18">
        <f t="shared" si="2"/>
        <v>49.857142857142854</v>
      </c>
      <c r="N92" s="18">
        <v>2</v>
      </c>
      <c r="O92" s="39" t="s">
        <v>630</v>
      </c>
      <c r="P92" s="37" t="s">
        <v>631</v>
      </c>
    </row>
    <row r="93" spans="2:16" ht="213.75" x14ac:dyDescent="0.2">
      <c r="B93" s="1" t="s">
        <v>632</v>
      </c>
      <c r="C93" s="2" t="s">
        <v>633</v>
      </c>
      <c r="D93" s="37">
        <v>38</v>
      </c>
      <c r="E93" s="39" t="s">
        <v>634</v>
      </c>
      <c r="F93" s="37"/>
      <c r="G93" s="39" t="s">
        <v>615</v>
      </c>
      <c r="H93" s="39" t="s">
        <v>629</v>
      </c>
      <c r="I93" s="37" t="s">
        <v>617</v>
      </c>
      <c r="J93" s="18">
        <v>2</v>
      </c>
      <c r="K93" s="40">
        <v>41897</v>
      </c>
      <c r="L93" s="40">
        <v>42246</v>
      </c>
      <c r="M93" s="18">
        <f t="shared" si="2"/>
        <v>49.857142857142854</v>
      </c>
      <c r="N93" s="18">
        <v>2</v>
      </c>
      <c r="O93" s="39" t="s">
        <v>635</v>
      </c>
      <c r="P93" s="37" t="s">
        <v>636</v>
      </c>
    </row>
    <row r="94" spans="2:16" ht="202.5" x14ac:dyDescent="0.2">
      <c r="B94" s="1" t="s">
        <v>637</v>
      </c>
      <c r="C94" s="2" t="s">
        <v>638</v>
      </c>
      <c r="D94" s="37">
        <v>44</v>
      </c>
      <c r="E94" s="39" t="s">
        <v>639</v>
      </c>
      <c r="F94" s="37"/>
      <c r="G94" s="39" t="s">
        <v>615</v>
      </c>
      <c r="H94" s="39" t="s">
        <v>629</v>
      </c>
      <c r="I94" s="37" t="s">
        <v>617</v>
      </c>
      <c r="J94" s="18">
        <v>2</v>
      </c>
      <c r="K94" s="40">
        <v>41897</v>
      </c>
      <c r="L94" s="40">
        <v>42246</v>
      </c>
      <c r="M94" s="18">
        <f t="shared" si="2"/>
        <v>49.857142857142854</v>
      </c>
      <c r="N94" s="18">
        <v>2</v>
      </c>
      <c r="O94" s="39" t="s">
        <v>640</v>
      </c>
      <c r="P94" s="37" t="s">
        <v>641</v>
      </c>
    </row>
    <row r="95" spans="2:16" ht="191.25" x14ac:dyDescent="0.2">
      <c r="B95" s="1" t="s">
        <v>642</v>
      </c>
      <c r="C95" s="2" t="s">
        <v>643</v>
      </c>
      <c r="D95" s="37">
        <v>46</v>
      </c>
      <c r="E95" s="39" t="s">
        <v>644</v>
      </c>
      <c r="F95" s="37"/>
      <c r="G95" s="39" t="s">
        <v>615</v>
      </c>
      <c r="H95" s="39" t="s">
        <v>629</v>
      </c>
      <c r="I95" s="37" t="s">
        <v>617</v>
      </c>
      <c r="J95" s="18">
        <v>2</v>
      </c>
      <c r="K95" s="40">
        <v>41884</v>
      </c>
      <c r="L95" s="40">
        <v>42246</v>
      </c>
      <c r="M95" s="18">
        <f t="shared" si="2"/>
        <v>51.714285714285715</v>
      </c>
      <c r="N95" s="18">
        <v>2</v>
      </c>
      <c r="O95" s="39" t="s">
        <v>645</v>
      </c>
      <c r="P95" s="37" t="s">
        <v>646</v>
      </c>
    </row>
    <row r="96" spans="2:16" ht="168.75" x14ac:dyDescent="0.2">
      <c r="B96" s="1" t="s">
        <v>647</v>
      </c>
      <c r="C96" s="2" t="s">
        <v>648</v>
      </c>
      <c r="D96" s="37">
        <v>47</v>
      </c>
      <c r="E96" s="39" t="s">
        <v>649</v>
      </c>
      <c r="F96" s="37"/>
      <c r="G96" s="39" t="s">
        <v>615</v>
      </c>
      <c r="H96" s="39" t="s">
        <v>629</v>
      </c>
      <c r="I96" s="37" t="s">
        <v>617</v>
      </c>
      <c r="J96" s="18">
        <v>2</v>
      </c>
      <c r="K96" s="40">
        <v>41884</v>
      </c>
      <c r="L96" s="40">
        <v>42246</v>
      </c>
      <c r="M96" s="18">
        <f t="shared" si="2"/>
        <v>51.714285714285715</v>
      </c>
      <c r="N96" s="18">
        <v>2</v>
      </c>
      <c r="O96" s="39" t="s">
        <v>650</v>
      </c>
      <c r="P96" s="37" t="s">
        <v>651</v>
      </c>
    </row>
    <row r="97" spans="2:16" ht="315" x14ac:dyDescent="0.2">
      <c r="B97" s="1" t="s">
        <v>652</v>
      </c>
      <c r="C97" s="2" t="s">
        <v>653</v>
      </c>
      <c r="D97" s="37">
        <v>49</v>
      </c>
      <c r="E97" s="39" t="s">
        <v>654</v>
      </c>
      <c r="F97" s="37"/>
      <c r="G97" s="39" t="s">
        <v>655</v>
      </c>
      <c r="H97" s="48" t="s">
        <v>656</v>
      </c>
      <c r="I97" s="48" t="s">
        <v>657</v>
      </c>
      <c r="J97" s="18">
        <v>2</v>
      </c>
      <c r="K97" s="40">
        <v>41884</v>
      </c>
      <c r="L97" s="40">
        <v>42185</v>
      </c>
      <c r="M97" s="18">
        <f t="shared" si="2"/>
        <v>43</v>
      </c>
      <c r="N97" s="18">
        <v>2</v>
      </c>
      <c r="O97" s="39" t="s">
        <v>658</v>
      </c>
      <c r="P97" s="37" t="s">
        <v>659</v>
      </c>
    </row>
    <row r="98" spans="2:16" ht="101.25" x14ac:dyDescent="0.2">
      <c r="B98" s="1" t="s">
        <v>660</v>
      </c>
      <c r="C98" s="2" t="s">
        <v>661</v>
      </c>
      <c r="D98" s="37">
        <v>50</v>
      </c>
      <c r="E98" s="39" t="s">
        <v>662</v>
      </c>
      <c r="F98" s="37"/>
      <c r="G98" s="39" t="s">
        <v>663</v>
      </c>
      <c r="H98" s="39" t="s">
        <v>664</v>
      </c>
      <c r="I98" s="48" t="s">
        <v>665</v>
      </c>
      <c r="J98" s="18">
        <v>1</v>
      </c>
      <c r="K98" s="40">
        <v>41884</v>
      </c>
      <c r="L98" s="40">
        <v>42093</v>
      </c>
      <c r="M98" s="18">
        <f t="shared" si="2"/>
        <v>29.857142857142858</v>
      </c>
      <c r="N98" s="18">
        <v>1</v>
      </c>
      <c r="O98" s="39" t="s">
        <v>666</v>
      </c>
      <c r="P98" s="37" t="s">
        <v>667</v>
      </c>
    </row>
    <row r="99" spans="2:16" ht="202.5" x14ac:dyDescent="0.2">
      <c r="B99" s="1" t="s">
        <v>668</v>
      </c>
      <c r="C99" s="2" t="s">
        <v>669</v>
      </c>
      <c r="D99" s="37">
        <v>64</v>
      </c>
      <c r="E99" s="39" t="s">
        <v>670</v>
      </c>
      <c r="F99" s="37"/>
      <c r="G99" s="39" t="s">
        <v>615</v>
      </c>
      <c r="H99" s="39" t="s">
        <v>629</v>
      </c>
      <c r="I99" s="37" t="s">
        <v>617</v>
      </c>
      <c r="J99" s="18">
        <v>2</v>
      </c>
      <c r="K99" s="40">
        <v>41884</v>
      </c>
      <c r="L99" s="40">
        <v>42246</v>
      </c>
      <c r="M99" s="18">
        <f t="shared" si="2"/>
        <v>51.714285714285715</v>
      </c>
      <c r="N99" s="18">
        <v>2</v>
      </c>
      <c r="O99" s="39" t="s">
        <v>671</v>
      </c>
      <c r="P99" s="37" t="s">
        <v>672</v>
      </c>
    </row>
    <row r="100" spans="2:16" ht="258.75" x14ac:dyDescent="0.2">
      <c r="B100" s="1" t="s">
        <v>673</v>
      </c>
      <c r="C100" s="2" t="s">
        <v>674</v>
      </c>
      <c r="D100" s="37" t="s">
        <v>675</v>
      </c>
      <c r="E100" s="39" t="s">
        <v>676</v>
      </c>
      <c r="F100" s="37"/>
      <c r="G100" s="39" t="s">
        <v>677</v>
      </c>
      <c r="H100" s="48" t="s">
        <v>678</v>
      </c>
      <c r="I100" s="48" t="s">
        <v>679</v>
      </c>
      <c r="J100" s="18">
        <v>2</v>
      </c>
      <c r="K100" s="40">
        <v>41641</v>
      </c>
      <c r="L100" s="40">
        <v>42277</v>
      </c>
      <c r="M100" s="18">
        <f t="shared" si="2"/>
        <v>90.857142857142861</v>
      </c>
      <c r="N100" s="18">
        <v>2</v>
      </c>
      <c r="O100" s="39" t="s">
        <v>680</v>
      </c>
      <c r="P100" s="37" t="s">
        <v>681</v>
      </c>
    </row>
    <row r="101" spans="2:16" ht="337.5" x14ac:dyDescent="0.2">
      <c r="B101" s="1" t="s">
        <v>682</v>
      </c>
      <c r="C101" s="2" t="s">
        <v>683</v>
      </c>
      <c r="D101" s="37" t="s">
        <v>684</v>
      </c>
      <c r="E101" s="39" t="s">
        <v>685</v>
      </c>
      <c r="F101" s="37"/>
      <c r="G101" s="39" t="s">
        <v>686</v>
      </c>
      <c r="H101" s="48" t="s">
        <v>687</v>
      </c>
      <c r="I101" s="48" t="s">
        <v>578</v>
      </c>
      <c r="J101" s="18">
        <v>6</v>
      </c>
      <c r="K101" s="40">
        <v>41700</v>
      </c>
      <c r="L101" s="40">
        <v>42093</v>
      </c>
      <c r="M101" s="18">
        <f t="shared" si="2"/>
        <v>56.142857142857146</v>
      </c>
      <c r="N101" s="18">
        <v>6</v>
      </c>
      <c r="O101" s="39" t="s">
        <v>688</v>
      </c>
      <c r="P101" s="37" t="s">
        <v>580</v>
      </c>
    </row>
    <row r="102" spans="2:16" ht="157.5" x14ac:dyDescent="0.2">
      <c r="B102" s="1" t="s">
        <v>689</v>
      </c>
      <c r="C102" s="2" t="s">
        <v>690</v>
      </c>
      <c r="D102" s="37">
        <v>74</v>
      </c>
      <c r="E102" s="39" t="s">
        <v>691</v>
      </c>
      <c r="F102" s="37"/>
      <c r="G102" s="39" t="s">
        <v>615</v>
      </c>
      <c r="H102" s="39" t="s">
        <v>629</v>
      </c>
      <c r="I102" s="37" t="s">
        <v>617</v>
      </c>
      <c r="J102" s="18">
        <v>1</v>
      </c>
      <c r="K102" s="40">
        <v>41884</v>
      </c>
      <c r="L102" s="40">
        <v>42246</v>
      </c>
      <c r="M102" s="18">
        <f t="shared" si="2"/>
        <v>51.714285714285715</v>
      </c>
      <c r="N102" s="18">
        <v>1</v>
      </c>
      <c r="O102" s="39" t="s">
        <v>692</v>
      </c>
      <c r="P102" s="37" t="s">
        <v>693</v>
      </c>
    </row>
    <row r="103" spans="2:16" ht="123.75" x14ac:dyDescent="0.2">
      <c r="B103" s="1" t="s">
        <v>694</v>
      </c>
      <c r="C103" s="2" t="s">
        <v>695</v>
      </c>
      <c r="D103" s="37">
        <v>77</v>
      </c>
      <c r="E103" s="39" t="s">
        <v>696</v>
      </c>
      <c r="F103" s="37"/>
      <c r="G103" s="39" t="s">
        <v>615</v>
      </c>
      <c r="H103" s="39" t="s">
        <v>629</v>
      </c>
      <c r="I103" s="37" t="s">
        <v>617</v>
      </c>
      <c r="J103" s="18">
        <v>2</v>
      </c>
      <c r="K103" s="40">
        <v>41884</v>
      </c>
      <c r="L103" s="40">
        <v>42246</v>
      </c>
      <c r="M103" s="18">
        <f t="shared" si="2"/>
        <v>51.714285714285715</v>
      </c>
      <c r="N103" s="18">
        <v>2</v>
      </c>
      <c r="O103" s="39" t="s">
        <v>697</v>
      </c>
      <c r="P103" s="37" t="s">
        <v>698</v>
      </c>
    </row>
    <row r="104" spans="2:16" ht="101.25" x14ac:dyDescent="0.2">
      <c r="B104" s="1" t="s">
        <v>699</v>
      </c>
      <c r="C104" s="2" t="s">
        <v>700</v>
      </c>
      <c r="D104" s="37" t="s">
        <v>701</v>
      </c>
      <c r="E104" s="39" t="s">
        <v>702</v>
      </c>
      <c r="F104" s="37"/>
      <c r="G104" s="39" t="s">
        <v>703</v>
      </c>
      <c r="H104" s="48" t="s">
        <v>704</v>
      </c>
      <c r="I104" s="48" t="s">
        <v>705</v>
      </c>
      <c r="J104" s="18">
        <v>1</v>
      </c>
      <c r="K104" s="40">
        <v>41884</v>
      </c>
      <c r="L104" s="40">
        <v>42185</v>
      </c>
      <c r="M104" s="18">
        <f t="shared" si="2"/>
        <v>43</v>
      </c>
      <c r="N104" s="18">
        <v>1</v>
      </c>
      <c r="O104" s="39" t="s">
        <v>706</v>
      </c>
      <c r="P104" s="37" t="s">
        <v>707</v>
      </c>
    </row>
    <row r="105" spans="2:16" ht="123.75" x14ac:dyDescent="0.2">
      <c r="B105" s="1" t="s">
        <v>708</v>
      </c>
      <c r="C105" s="2" t="s">
        <v>709</v>
      </c>
      <c r="D105" s="37">
        <v>79</v>
      </c>
      <c r="E105" s="39" t="s">
        <v>710</v>
      </c>
      <c r="F105" s="37"/>
      <c r="G105" s="39" t="s">
        <v>711</v>
      </c>
      <c r="H105" s="39" t="s">
        <v>712</v>
      </c>
      <c r="I105" s="39" t="s">
        <v>713</v>
      </c>
      <c r="J105" s="18">
        <v>1</v>
      </c>
      <c r="K105" s="40">
        <v>41884</v>
      </c>
      <c r="L105" s="40">
        <v>42093</v>
      </c>
      <c r="M105" s="18">
        <f t="shared" si="2"/>
        <v>29.857142857142858</v>
      </c>
      <c r="N105" s="18">
        <v>1</v>
      </c>
      <c r="O105" s="39" t="s">
        <v>714</v>
      </c>
      <c r="P105" s="37" t="s">
        <v>715</v>
      </c>
    </row>
    <row r="106" spans="2:16" ht="123.75" x14ac:dyDescent="0.2">
      <c r="B106" s="1" t="s">
        <v>716</v>
      </c>
      <c r="C106" s="2" t="s">
        <v>717</v>
      </c>
      <c r="D106" s="37">
        <v>83</v>
      </c>
      <c r="E106" s="39" t="s">
        <v>718</v>
      </c>
      <c r="F106" s="37"/>
      <c r="G106" s="39" t="s">
        <v>719</v>
      </c>
      <c r="H106" s="39" t="s">
        <v>720</v>
      </c>
      <c r="I106" s="39" t="s">
        <v>617</v>
      </c>
      <c r="J106" s="18">
        <v>1</v>
      </c>
      <c r="K106" s="40">
        <v>41884</v>
      </c>
      <c r="L106" s="40">
        <v>42093</v>
      </c>
      <c r="M106" s="18">
        <f t="shared" si="2"/>
        <v>29.857142857142858</v>
      </c>
      <c r="N106" s="18">
        <v>1</v>
      </c>
      <c r="O106" s="39" t="s">
        <v>721</v>
      </c>
      <c r="P106" s="37" t="s">
        <v>722</v>
      </c>
    </row>
    <row r="107" spans="2:16" ht="191.25" x14ac:dyDescent="0.2">
      <c r="B107" s="1" t="s">
        <v>723</v>
      </c>
      <c r="C107" s="2" t="s">
        <v>724</v>
      </c>
      <c r="D107" s="37">
        <v>85</v>
      </c>
      <c r="E107" s="39" t="s">
        <v>725</v>
      </c>
      <c r="F107" s="37"/>
      <c r="G107" s="39" t="s">
        <v>726</v>
      </c>
      <c r="H107" s="37" t="s">
        <v>727</v>
      </c>
      <c r="I107" s="37" t="s">
        <v>617</v>
      </c>
      <c r="J107" s="18">
        <v>1</v>
      </c>
      <c r="K107" s="40">
        <v>41884</v>
      </c>
      <c r="L107" s="40">
        <v>42093</v>
      </c>
      <c r="M107" s="18">
        <f t="shared" si="2"/>
        <v>29.857142857142858</v>
      </c>
      <c r="N107" s="18">
        <v>1</v>
      </c>
      <c r="O107" s="39" t="s">
        <v>728</v>
      </c>
      <c r="P107" s="37" t="s">
        <v>729</v>
      </c>
    </row>
    <row r="108" spans="2:16" ht="292.5" x14ac:dyDescent="0.2">
      <c r="B108" s="1" t="s">
        <v>730</v>
      </c>
      <c r="C108" s="2" t="s">
        <v>731</v>
      </c>
      <c r="D108" s="37">
        <v>87</v>
      </c>
      <c r="E108" s="39" t="s">
        <v>732</v>
      </c>
      <c r="F108" s="37"/>
      <c r="G108" s="48" t="s">
        <v>733</v>
      </c>
      <c r="H108" s="48" t="s">
        <v>734</v>
      </c>
      <c r="I108" s="48" t="s">
        <v>735</v>
      </c>
      <c r="J108" s="53">
        <v>1</v>
      </c>
      <c r="K108" s="49">
        <v>41897</v>
      </c>
      <c r="L108" s="49">
        <v>42050</v>
      </c>
      <c r="M108" s="18">
        <f t="shared" si="2"/>
        <v>21.857142857142858</v>
      </c>
      <c r="N108" s="18">
        <v>1</v>
      </c>
      <c r="O108" s="39" t="s">
        <v>736</v>
      </c>
      <c r="P108" s="37" t="s">
        <v>737</v>
      </c>
    </row>
    <row r="109" spans="2:16" ht="101.25" x14ac:dyDescent="0.2">
      <c r="B109" s="1" t="s">
        <v>738</v>
      </c>
      <c r="C109" s="2" t="s">
        <v>739</v>
      </c>
      <c r="D109" s="54">
        <v>89</v>
      </c>
      <c r="E109" s="55" t="s">
        <v>740</v>
      </c>
      <c r="F109" s="54"/>
      <c r="G109" s="56" t="s">
        <v>741</v>
      </c>
      <c r="H109" s="56" t="s">
        <v>742</v>
      </c>
      <c r="I109" s="57" t="s">
        <v>743</v>
      </c>
      <c r="J109" s="58">
        <v>1</v>
      </c>
      <c r="K109" s="59">
        <v>41884</v>
      </c>
      <c r="L109" s="59">
        <v>42093</v>
      </c>
      <c r="M109" s="60">
        <f t="shared" si="2"/>
        <v>29.857142857142858</v>
      </c>
      <c r="N109" s="60">
        <v>1</v>
      </c>
      <c r="O109" s="39" t="s">
        <v>744</v>
      </c>
      <c r="P109" s="37" t="s">
        <v>745</v>
      </c>
    </row>
    <row r="110" spans="2:16" ht="409.5" x14ac:dyDescent="0.2">
      <c r="B110" s="1" t="s">
        <v>746</v>
      </c>
      <c r="C110" s="2" t="s">
        <v>747</v>
      </c>
      <c r="D110" s="37"/>
      <c r="E110" s="2" t="s">
        <v>1158</v>
      </c>
      <c r="F110" s="37"/>
      <c r="G110" s="2" t="s">
        <v>748</v>
      </c>
      <c r="H110" s="39" t="s">
        <v>749</v>
      </c>
      <c r="I110" s="39" t="s">
        <v>750</v>
      </c>
      <c r="J110" s="61">
        <v>2</v>
      </c>
      <c r="K110" s="62">
        <v>42307</v>
      </c>
      <c r="L110" s="62">
        <v>42735</v>
      </c>
      <c r="M110" s="61">
        <f t="shared" si="2"/>
        <v>61.142857142857146</v>
      </c>
      <c r="N110" s="63">
        <v>2</v>
      </c>
      <c r="O110" s="39" t="s">
        <v>751</v>
      </c>
      <c r="P110" s="37" t="s">
        <v>752</v>
      </c>
    </row>
    <row r="111" spans="2:16" ht="360" x14ac:dyDescent="0.2">
      <c r="B111" s="1" t="s">
        <v>753</v>
      </c>
      <c r="C111" s="2" t="s">
        <v>754</v>
      </c>
      <c r="D111" s="37"/>
      <c r="E111" s="2" t="s">
        <v>1159</v>
      </c>
      <c r="F111" s="37"/>
      <c r="G111" s="2" t="s">
        <v>1160</v>
      </c>
      <c r="H111" s="39" t="s">
        <v>749</v>
      </c>
      <c r="I111" s="39" t="s">
        <v>750</v>
      </c>
      <c r="J111" s="61">
        <v>2</v>
      </c>
      <c r="K111" s="62">
        <v>42307</v>
      </c>
      <c r="L111" s="62">
        <v>42735</v>
      </c>
      <c r="M111" s="61">
        <f t="shared" si="2"/>
        <v>61.142857142857146</v>
      </c>
      <c r="N111" s="63">
        <v>2</v>
      </c>
      <c r="O111" s="39" t="s">
        <v>755</v>
      </c>
      <c r="P111" s="37" t="s">
        <v>756</v>
      </c>
    </row>
    <row r="112" spans="2:16" ht="409.5" x14ac:dyDescent="0.2">
      <c r="B112" s="1" t="s">
        <v>757</v>
      </c>
      <c r="C112" s="2" t="s">
        <v>758</v>
      </c>
      <c r="D112" s="39">
        <v>1</v>
      </c>
      <c r="E112" s="39" t="s">
        <v>759</v>
      </c>
      <c r="F112" s="39"/>
      <c r="G112" s="39" t="s">
        <v>760</v>
      </c>
      <c r="H112" s="39" t="s">
        <v>761</v>
      </c>
      <c r="I112" s="39" t="s">
        <v>761</v>
      </c>
      <c r="J112" s="64">
        <v>4</v>
      </c>
      <c r="K112" s="62">
        <v>42277</v>
      </c>
      <c r="L112" s="62">
        <v>42643</v>
      </c>
      <c r="M112" s="61">
        <f t="shared" si="2"/>
        <v>52.285714285714285</v>
      </c>
      <c r="N112" s="18">
        <v>4</v>
      </c>
      <c r="O112" s="39" t="s">
        <v>762</v>
      </c>
      <c r="P112" s="37" t="s">
        <v>763</v>
      </c>
    </row>
    <row r="113" spans="2:16" ht="409.5" x14ac:dyDescent="0.2">
      <c r="B113" s="1" t="s">
        <v>764</v>
      </c>
      <c r="C113" s="2" t="s">
        <v>765</v>
      </c>
      <c r="D113" s="39">
        <v>3</v>
      </c>
      <c r="E113" s="39" t="s">
        <v>766</v>
      </c>
      <c r="F113" s="39"/>
      <c r="G113" s="39" t="s">
        <v>767</v>
      </c>
      <c r="H113" s="39" t="s">
        <v>768</v>
      </c>
      <c r="I113" s="39" t="s">
        <v>768</v>
      </c>
      <c r="J113" s="61">
        <v>4</v>
      </c>
      <c r="K113" s="62">
        <v>42277</v>
      </c>
      <c r="L113" s="62">
        <v>42643</v>
      </c>
      <c r="M113" s="61">
        <f t="shared" si="2"/>
        <v>52.285714285714285</v>
      </c>
      <c r="N113" s="18">
        <v>4</v>
      </c>
      <c r="O113" s="39" t="s">
        <v>769</v>
      </c>
      <c r="P113" s="37" t="s">
        <v>770</v>
      </c>
    </row>
    <row r="114" spans="2:16" ht="409.5" x14ac:dyDescent="0.2">
      <c r="B114" s="1" t="s">
        <v>771</v>
      </c>
      <c r="C114" s="2" t="s">
        <v>772</v>
      </c>
      <c r="D114" s="39">
        <v>4</v>
      </c>
      <c r="E114" s="39" t="s">
        <v>773</v>
      </c>
      <c r="F114" s="39"/>
      <c r="G114" s="39" t="s">
        <v>774</v>
      </c>
      <c r="H114" s="39" t="s">
        <v>775</v>
      </c>
      <c r="I114" s="39" t="s">
        <v>775</v>
      </c>
      <c r="J114" s="61">
        <v>4</v>
      </c>
      <c r="K114" s="62">
        <v>42277</v>
      </c>
      <c r="L114" s="62">
        <v>42643</v>
      </c>
      <c r="M114" s="61">
        <f t="shared" si="2"/>
        <v>52.285714285714285</v>
      </c>
      <c r="N114" s="18">
        <v>4</v>
      </c>
      <c r="O114" s="39" t="s">
        <v>776</v>
      </c>
      <c r="P114" s="37" t="s">
        <v>777</v>
      </c>
    </row>
    <row r="115" spans="2:16" ht="409.5" x14ac:dyDescent="0.2">
      <c r="B115" s="1" t="s">
        <v>778</v>
      </c>
      <c r="C115" s="2" t="s">
        <v>779</v>
      </c>
      <c r="D115" s="39">
        <v>7</v>
      </c>
      <c r="E115" s="39" t="s">
        <v>780</v>
      </c>
      <c r="F115" s="39"/>
      <c r="G115" s="39" t="s">
        <v>781</v>
      </c>
      <c r="H115" s="39" t="s">
        <v>775</v>
      </c>
      <c r="I115" s="39" t="s">
        <v>775</v>
      </c>
      <c r="J115" s="61">
        <v>4</v>
      </c>
      <c r="K115" s="62">
        <v>42277</v>
      </c>
      <c r="L115" s="62">
        <v>42643</v>
      </c>
      <c r="M115" s="61">
        <f t="shared" si="2"/>
        <v>52.285714285714285</v>
      </c>
      <c r="N115" s="18">
        <v>4</v>
      </c>
      <c r="O115" s="39" t="s">
        <v>782</v>
      </c>
      <c r="P115" s="37" t="s">
        <v>783</v>
      </c>
    </row>
    <row r="116" spans="2:16" ht="409.5" x14ac:dyDescent="0.2">
      <c r="B116" s="1" t="s">
        <v>784</v>
      </c>
      <c r="C116" s="2" t="s">
        <v>785</v>
      </c>
      <c r="D116" s="39">
        <v>9</v>
      </c>
      <c r="E116" s="39" t="s">
        <v>786</v>
      </c>
      <c r="F116" s="39"/>
      <c r="G116" s="39" t="s">
        <v>787</v>
      </c>
      <c r="H116" s="39" t="s">
        <v>768</v>
      </c>
      <c r="I116" s="39" t="s">
        <v>768</v>
      </c>
      <c r="J116" s="61">
        <v>4</v>
      </c>
      <c r="K116" s="62">
        <v>42277</v>
      </c>
      <c r="L116" s="62">
        <v>42643</v>
      </c>
      <c r="M116" s="61">
        <f t="shared" si="2"/>
        <v>52.285714285714285</v>
      </c>
      <c r="N116" s="18">
        <v>4</v>
      </c>
      <c r="O116" s="39" t="s">
        <v>788</v>
      </c>
      <c r="P116" s="37" t="s">
        <v>789</v>
      </c>
    </row>
    <row r="117" spans="2:16" ht="409.5" x14ac:dyDescent="0.2">
      <c r="B117" s="1" t="s">
        <v>790</v>
      </c>
      <c r="C117" s="2" t="s">
        <v>791</v>
      </c>
      <c r="D117" s="39">
        <v>10</v>
      </c>
      <c r="E117" s="39" t="s">
        <v>792</v>
      </c>
      <c r="F117" s="39"/>
      <c r="G117" s="39" t="s">
        <v>793</v>
      </c>
      <c r="H117" s="39" t="s">
        <v>794</v>
      </c>
      <c r="I117" s="39" t="s">
        <v>794</v>
      </c>
      <c r="J117" s="61">
        <v>4</v>
      </c>
      <c r="K117" s="62">
        <v>42277</v>
      </c>
      <c r="L117" s="62">
        <v>42643</v>
      </c>
      <c r="M117" s="61">
        <f t="shared" si="2"/>
        <v>52.285714285714285</v>
      </c>
      <c r="N117" s="18">
        <v>4</v>
      </c>
      <c r="O117" s="39" t="s">
        <v>795</v>
      </c>
      <c r="P117" s="37" t="s">
        <v>796</v>
      </c>
    </row>
    <row r="118" spans="2:16" ht="78.75" x14ac:dyDescent="0.2">
      <c r="B118" s="1" t="s">
        <v>797</v>
      </c>
      <c r="C118" s="2" t="s">
        <v>798</v>
      </c>
      <c r="D118" s="39">
        <v>11</v>
      </c>
      <c r="E118" s="39" t="s">
        <v>799</v>
      </c>
      <c r="F118" s="39"/>
      <c r="G118" s="39" t="s">
        <v>800</v>
      </c>
      <c r="H118" s="39" t="s">
        <v>801</v>
      </c>
      <c r="I118" s="39" t="s">
        <v>801</v>
      </c>
      <c r="J118" s="65">
        <v>1</v>
      </c>
      <c r="K118" s="62">
        <v>42277</v>
      </c>
      <c r="L118" s="62">
        <v>42551</v>
      </c>
      <c r="M118" s="61">
        <f t="shared" si="2"/>
        <v>39.142857142857146</v>
      </c>
      <c r="N118" s="18">
        <v>1</v>
      </c>
      <c r="O118" s="39" t="s">
        <v>802</v>
      </c>
      <c r="P118" s="37" t="s">
        <v>803</v>
      </c>
    </row>
    <row r="119" spans="2:16" ht="360" x14ac:dyDescent="0.2">
      <c r="B119" s="1" t="s">
        <v>804</v>
      </c>
      <c r="C119" s="2" t="s">
        <v>805</v>
      </c>
      <c r="D119" s="66"/>
      <c r="E119" s="37" t="s">
        <v>806</v>
      </c>
      <c r="F119" s="37"/>
      <c r="G119" s="39" t="s">
        <v>807</v>
      </c>
      <c r="H119" s="39" t="s">
        <v>808</v>
      </c>
      <c r="I119" s="39" t="s">
        <v>162</v>
      </c>
      <c r="J119" s="65">
        <v>4</v>
      </c>
      <c r="K119" s="62">
        <v>42307</v>
      </c>
      <c r="L119" s="62">
        <v>42674</v>
      </c>
      <c r="M119" s="67">
        <f t="shared" si="2"/>
        <v>52.428571428571431</v>
      </c>
      <c r="N119" s="41">
        <v>4</v>
      </c>
      <c r="O119" s="39" t="s">
        <v>809</v>
      </c>
      <c r="P119" s="37" t="s">
        <v>810</v>
      </c>
    </row>
    <row r="120" spans="2:16" ht="123.75" x14ac:dyDescent="0.2">
      <c r="B120" s="1" t="s">
        <v>811</v>
      </c>
      <c r="C120" s="2" t="s">
        <v>812</v>
      </c>
      <c r="D120" s="66"/>
      <c r="E120" s="37" t="s">
        <v>813</v>
      </c>
      <c r="F120" s="37"/>
      <c r="G120" s="39" t="s">
        <v>814</v>
      </c>
      <c r="H120" s="39" t="s">
        <v>815</v>
      </c>
      <c r="I120" s="37" t="s">
        <v>816</v>
      </c>
      <c r="J120" s="64">
        <v>1</v>
      </c>
      <c r="K120" s="62">
        <v>42005</v>
      </c>
      <c r="L120" s="62">
        <v>42459</v>
      </c>
      <c r="M120" s="67">
        <f t="shared" si="2"/>
        <v>64.857142857142861</v>
      </c>
      <c r="N120" s="41">
        <v>1</v>
      </c>
      <c r="O120" s="39" t="s">
        <v>817</v>
      </c>
      <c r="P120" s="37" t="s">
        <v>818</v>
      </c>
    </row>
    <row r="121" spans="2:16" ht="405" x14ac:dyDescent="0.2">
      <c r="B121" s="1" t="s">
        <v>819</v>
      </c>
      <c r="C121" s="2" t="s">
        <v>820</v>
      </c>
      <c r="D121" s="66"/>
      <c r="E121" s="37" t="s">
        <v>821</v>
      </c>
      <c r="F121" s="37"/>
      <c r="G121" s="39" t="s">
        <v>822</v>
      </c>
      <c r="H121" s="39" t="s">
        <v>823</v>
      </c>
      <c r="I121" s="37" t="s">
        <v>162</v>
      </c>
      <c r="J121" s="64">
        <v>4</v>
      </c>
      <c r="K121" s="62">
        <v>42307</v>
      </c>
      <c r="L121" s="62">
        <v>42674</v>
      </c>
      <c r="M121" s="67">
        <f t="shared" si="2"/>
        <v>52.428571428571431</v>
      </c>
      <c r="N121" s="41">
        <v>4</v>
      </c>
      <c r="O121" s="39" t="s">
        <v>824</v>
      </c>
      <c r="P121" s="37" t="s">
        <v>825</v>
      </c>
    </row>
    <row r="122" spans="2:16" ht="409.5" x14ac:dyDescent="0.2">
      <c r="B122" s="1" t="s">
        <v>826</v>
      </c>
      <c r="C122" s="2" t="s">
        <v>827</v>
      </c>
      <c r="D122" s="66"/>
      <c r="E122" s="37" t="s">
        <v>828</v>
      </c>
      <c r="F122" s="37"/>
      <c r="G122" s="37" t="s">
        <v>829</v>
      </c>
      <c r="H122" s="37" t="s">
        <v>830</v>
      </c>
      <c r="I122" s="37" t="s">
        <v>442</v>
      </c>
      <c r="J122" s="61">
        <v>4</v>
      </c>
      <c r="K122" s="62">
        <v>42307</v>
      </c>
      <c r="L122" s="62">
        <v>42674</v>
      </c>
      <c r="M122" s="67">
        <f t="shared" si="2"/>
        <v>52.428571428571431</v>
      </c>
      <c r="N122" s="41">
        <v>4</v>
      </c>
      <c r="O122" s="39" t="s">
        <v>831</v>
      </c>
      <c r="P122" s="37" t="s">
        <v>832</v>
      </c>
    </row>
    <row r="123" spans="2:16" ht="409.5" x14ac:dyDescent="0.2">
      <c r="B123" s="1" t="s">
        <v>833</v>
      </c>
      <c r="C123" s="2" t="s">
        <v>834</v>
      </c>
      <c r="D123" s="66"/>
      <c r="E123" s="37" t="s">
        <v>835</v>
      </c>
      <c r="F123" s="37"/>
      <c r="G123" s="39" t="s">
        <v>836</v>
      </c>
      <c r="H123" s="39" t="s">
        <v>837</v>
      </c>
      <c r="I123" s="39" t="s">
        <v>617</v>
      </c>
      <c r="J123" s="65">
        <v>4</v>
      </c>
      <c r="K123" s="68">
        <v>42307</v>
      </c>
      <c r="L123" s="62">
        <v>42674</v>
      </c>
      <c r="M123" s="67">
        <f t="shared" si="2"/>
        <v>52.428571428571431</v>
      </c>
      <c r="N123" s="41">
        <v>4</v>
      </c>
      <c r="O123" s="39" t="s">
        <v>838</v>
      </c>
      <c r="P123" s="37" t="s">
        <v>839</v>
      </c>
    </row>
    <row r="124" spans="2:16" ht="409.5" x14ac:dyDescent="0.2">
      <c r="B124" s="1" t="s">
        <v>840</v>
      </c>
      <c r="C124" s="2" t="s">
        <v>841</v>
      </c>
      <c r="D124" s="66"/>
      <c r="E124" s="37" t="s">
        <v>842</v>
      </c>
      <c r="F124" s="37"/>
      <c r="G124" s="37" t="s">
        <v>843</v>
      </c>
      <c r="H124" s="37" t="s">
        <v>844</v>
      </c>
      <c r="I124" s="37" t="s">
        <v>162</v>
      </c>
      <c r="J124" s="61">
        <v>4</v>
      </c>
      <c r="K124" s="68">
        <v>42307</v>
      </c>
      <c r="L124" s="62">
        <v>42674</v>
      </c>
      <c r="M124" s="67">
        <f t="shared" si="2"/>
        <v>52.428571428571431</v>
      </c>
      <c r="N124" s="41">
        <v>4</v>
      </c>
      <c r="O124" s="39" t="s">
        <v>845</v>
      </c>
      <c r="P124" s="37" t="s">
        <v>846</v>
      </c>
    </row>
    <row r="125" spans="2:16" ht="409.5" x14ac:dyDescent="0.2">
      <c r="B125" s="1" t="s">
        <v>847</v>
      </c>
      <c r="C125" s="2" t="s">
        <v>848</v>
      </c>
      <c r="D125" s="66"/>
      <c r="E125" s="37" t="s">
        <v>849</v>
      </c>
      <c r="F125" s="37"/>
      <c r="G125" s="39" t="s">
        <v>850</v>
      </c>
      <c r="H125" s="39" t="s">
        <v>851</v>
      </c>
      <c r="I125" s="37" t="s">
        <v>617</v>
      </c>
      <c r="J125" s="64">
        <v>4</v>
      </c>
      <c r="K125" s="62">
        <v>42307</v>
      </c>
      <c r="L125" s="62">
        <v>42674</v>
      </c>
      <c r="M125" s="67">
        <f t="shared" si="2"/>
        <v>52.428571428571431</v>
      </c>
      <c r="N125" s="41">
        <v>4</v>
      </c>
      <c r="O125" s="39" t="s">
        <v>852</v>
      </c>
      <c r="P125" s="37" t="s">
        <v>853</v>
      </c>
    </row>
    <row r="126" spans="2:16" ht="135" x14ac:dyDescent="0.2">
      <c r="B126" s="1" t="s">
        <v>854</v>
      </c>
      <c r="C126" s="2" t="s">
        <v>855</v>
      </c>
      <c r="D126" s="66"/>
      <c r="E126" s="37" t="s">
        <v>856</v>
      </c>
      <c r="F126" s="37"/>
      <c r="G126" s="39" t="s">
        <v>857</v>
      </c>
      <c r="H126" s="39" t="s">
        <v>858</v>
      </c>
      <c r="I126" s="37" t="s">
        <v>859</v>
      </c>
      <c r="J126" s="65">
        <v>1</v>
      </c>
      <c r="K126" s="62">
        <v>42217</v>
      </c>
      <c r="L126" s="62">
        <v>42277</v>
      </c>
      <c r="M126" s="67">
        <f t="shared" si="2"/>
        <v>8.5714285714285712</v>
      </c>
      <c r="N126" s="41">
        <v>1</v>
      </c>
      <c r="O126" s="39" t="s">
        <v>860</v>
      </c>
      <c r="P126" s="37" t="s">
        <v>861</v>
      </c>
    </row>
    <row r="127" spans="2:16" ht="123.75" x14ac:dyDescent="0.2">
      <c r="B127" s="1" t="s">
        <v>862</v>
      </c>
      <c r="C127" s="2" t="s">
        <v>863</v>
      </c>
      <c r="D127" s="66"/>
      <c r="E127" s="37" t="s">
        <v>864</v>
      </c>
      <c r="F127" s="37"/>
      <c r="G127" s="39" t="s">
        <v>865</v>
      </c>
      <c r="H127" s="39" t="s">
        <v>866</v>
      </c>
      <c r="I127" s="37" t="s">
        <v>867</v>
      </c>
      <c r="J127" s="64">
        <v>1</v>
      </c>
      <c r="K127" s="62">
        <v>42005</v>
      </c>
      <c r="L127" s="62">
        <v>42459</v>
      </c>
      <c r="M127" s="67">
        <f t="shared" si="2"/>
        <v>64.857142857142861</v>
      </c>
      <c r="N127" s="41">
        <v>1</v>
      </c>
      <c r="O127" s="39" t="s">
        <v>868</v>
      </c>
      <c r="P127" s="37" t="s">
        <v>869</v>
      </c>
    </row>
    <row r="128" spans="2:16" ht="409.5" x14ac:dyDescent="0.2">
      <c r="B128" s="1" t="s">
        <v>870</v>
      </c>
      <c r="C128" s="2" t="s">
        <v>871</v>
      </c>
      <c r="D128" s="66"/>
      <c r="E128" s="37" t="s">
        <v>872</v>
      </c>
      <c r="F128" s="37"/>
      <c r="G128" s="39" t="s">
        <v>873</v>
      </c>
      <c r="H128" s="39" t="s">
        <v>874</v>
      </c>
      <c r="I128" s="39" t="s">
        <v>875</v>
      </c>
      <c r="J128" s="65">
        <v>3</v>
      </c>
      <c r="K128" s="62">
        <v>42185</v>
      </c>
      <c r="L128" s="40">
        <v>42735</v>
      </c>
      <c r="M128" s="61">
        <f t="shared" si="2"/>
        <v>78.571428571428569</v>
      </c>
      <c r="N128" s="41">
        <v>3</v>
      </c>
      <c r="O128" s="39" t="s">
        <v>876</v>
      </c>
      <c r="P128" s="37" t="s">
        <v>877</v>
      </c>
    </row>
    <row r="129" spans="2:16" ht="409.5" x14ac:dyDescent="0.2">
      <c r="B129" s="1" t="s">
        <v>878</v>
      </c>
      <c r="C129" s="2" t="s">
        <v>879</v>
      </c>
      <c r="D129" s="66"/>
      <c r="E129" s="37" t="s">
        <v>880</v>
      </c>
      <c r="F129" s="37"/>
      <c r="G129" s="39" t="s">
        <v>881</v>
      </c>
      <c r="H129" s="39" t="s">
        <v>882</v>
      </c>
      <c r="I129" s="39" t="s">
        <v>883</v>
      </c>
      <c r="J129" s="65">
        <v>6</v>
      </c>
      <c r="K129" s="62">
        <v>42307</v>
      </c>
      <c r="L129" s="62">
        <v>42674</v>
      </c>
      <c r="M129" s="61">
        <f t="shared" ref="M129:M147" si="3">(L129-K129)/7</f>
        <v>52.428571428571431</v>
      </c>
      <c r="N129" s="41">
        <v>6</v>
      </c>
      <c r="O129" s="39" t="s">
        <v>884</v>
      </c>
      <c r="P129" s="37" t="s">
        <v>885</v>
      </c>
    </row>
    <row r="130" spans="2:16" ht="409.5" x14ac:dyDescent="0.2">
      <c r="B130" s="1" t="s">
        <v>886</v>
      </c>
      <c r="C130" s="2" t="s">
        <v>887</v>
      </c>
      <c r="D130" s="66"/>
      <c r="E130" s="37" t="s">
        <v>888</v>
      </c>
      <c r="F130" s="37"/>
      <c r="G130" s="37" t="s">
        <v>889</v>
      </c>
      <c r="H130" s="37" t="s">
        <v>890</v>
      </c>
      <c r="I130" s="39" t="s">
        <v>891</v>
      </c>
      <c r="J130" s="61">
        <v>4</v>
      </c>
      <c r="K130" s="62">
        <v>42277</v>
      </c>
      <c r="L130" s="62">
        <v>42643</v>
      </c>
      <c r="M130" s="67">
        <f t="shared" si="3"/>
        <v>52.285714285714285</v>
      </c>
      <c r="N130" s="41">
        <v>4</v>
      </c>
      <c r="O130" s="39" t="s">
        <v>892</v>
      </c>
      <c r="P130" s="37" t="s">
        <v>893</v>
      </c>
    </row>
    <row r="131" spans="2:16" ht="409.5" x14ac:dyDescent="0.2">
      <c r="B131" s="1" t="s">
        <v>894</v>
      </c>
      <c r="C131" s="2" t="s">
        <v>895</v>
      </c>
      <c r="D131" s="66"/>
      <c r="E131" s="37" t="s">
        <v>896</v>
      </c>
      <c r="F131" s="37"/>
      <c r="G131" s="37" t="s">
        <v>897</v>
      </c>
      <c r="H131" s="37" t="s">
        <v>898</v>
      </c>
      <c r="I131" s="39" t="s">
        <v>899</v>
      </c>
      <c r="J131" s="65">
        <v>6</v>
      </c>
      <c r="K131" s="62">
        <v>42307</v>
      </c>
      <c r="L131" s="62">
        <v>42674</v>
      </c>
      <c r="M131" s="67">
        <f t="shared" si="3"/>
        <v>52.428571428571431</v>
      </c>
      <c r="N131" s="41">
        <v>6</v>
      </c>
      <c r="O131" s="39" t="s">
        <v>900</v>
      </c>
      <c r="P131" s="37" t="s">
        <v>901</v>
      </c>
    </row>
    <row r="132" spans="2:16" ht="348.75" x14ac:dyDescent="0.2">
      <c r="B132" s="1" t="s">
        <v>902</v>
      </c>
      <c r="C132" s="2" t="s">
        <v>903</v>
      </c>
      <c r="D132" s="66"/>
      <c r="E132" s="37" t="s">
        <v>904</v>
      </c>
      <c r="F132" s="37"/>
      <c r="G132" s="39" t="s">
        <v>905</v>
      </c>
      <c r="H132" s="39" t="s">
        <v>906</v>
      </c>
      <c r="I132" s="39" t="s">
        <v>907</v>
      </c>
      <c r="J132" s="65">
        <v>1</v>
      </c>
      <c r="K132" s="62">
        <v>42278</v>
      </c>
      <c r="L132" s="62">
        <v>42551</v>
      </c>
      <c r="M132" s="67">
        <f t="shared" si="3"/>
        <v>39</v>
      </c>
      <c r="N132" s="41">
        <v>1</v>
      </c>
      <c r="O132" s="39" t="s">
        <v>908</v>
      </c>
      <c r="P132" s="37" t="s">
        <v>909</v>
      </c>
    </row>
    <row r="133" spans="2:16" ht="225" x14ac:dyDescent="0.2">
      <c r="B133" s="1" t="s">
        <v>910</v>
      </c>
      <c r="C133" s="2" t="s">
        <v>911</v>
      </c>
      <c r="D133" s="66"/>
      <c r="E133" s="37" t="s">
        <v>912</v>
      </c>
      <c r="F133" s="37"/>
      <c r="G133" s="39" t="s">
        <v>913</v>
      </c>
      <c r="H133" s="39" t="s">
        <v>914</v>
      </c>
      <c r="I133" s="39" t="s">
        <v>915</v>
      </c>
      <c r="J133" s="65">
        <v>1</v>
      </c>
      <c r="K133" s="62">
        <v>42307</v>
      </c>
      <c r="L133" s="62">
        <v>42735</v>
      </c>
      <c r="M133" s="67">
        <f t="shared" si="3"/>
        <v>61.142857142857146</v>
      </c>
      <c r="N133" s="41">
        <v>1</v>
      </c>
      <c r="O133" s="37" t="s">
        <v>916</v>
      </c>
      <c r="P133" s="37" t="s">
        <v>917</v>
      </c>
    </row>
    <row r="134" spans="2:16" ht="202.5" x14ac:dyDescent="0.2">
      <c r="B134" s="1" t="s">
        <v>918</v>
      </c>
      <c r="C134" s="2" t="s">
        <v>919</v>
      </c>
      <c r="D134" s="66"/>
      <c r="E134" s="37" t="s">
        <v>920</v>
      </c>
      <c r="F134" s="37"/>
      <c r="G134" s="39" t="s">
        <v>921</v>
      </c>
      <c r="H134" s="39" t="s">
        <v>922</v>
      </c>
      <c r="I134" s="39" t="s">
        <v>923</v>
      </c>
      <c r="J134" s="65">
        <v>4</v>
      </c>
      <c r="K134" s="62">
        <v>42278</v>
      </c>
      <c r="L134" s="62">
        <v>42674</v>
      </c>
      <c r="M134" s="67">
        <f t="shared" si="3"/>
        <v>56.571428571428569</v>
      </c>
      <c r="N134" s="41">
        <v>4</v>
      </c>
      <c r="O134" s="37" t="s">
        <v>924</v>
      </c>
      <c r="P134" s="37" t="s">
        <v>925</v>
      </c>
    </row>
    <row r="135" spans="2:16" ht="270" x14ac:dyDescent="0.2">
      <c r="B135" s="1" t="s">
        <v>926</v>
      </c>
      <c r="C135" s="2" t="s">
        <v>927</v>
      </c>
      <c r="D135" s="66"/>
      <c r="E135" s="37" t="s">
        <v>928</v>
      </c>
      <c r="F135" s="37"/>
      <c r="G135" s="39" t="s">
        <v>929</v>
      </c>
      <c r="H135" s="39" t="s">
        <v>930</v>
      </c>
      <c r="I135" s="39" t="s">
        <v>931</v>
      </c>
      <c r="J135" s="65">
        <v>1</v>
      </c>
      <c r="K135" s="62">
        <v>42307</v>
      </c>
      <c r="L135" s="62">
        <v>42674</v>
      </c>
      <c r="M135" s="67">
        <f t="shared" si="3"/>
        <v>52.428571428571431</v>
      </c>
      <c r="N135" s="41">
        <v>1</v>
      </c>
      <c r="O135" s="39" t="s">
        <v>932</v>
      </c>
      <c r="P135" s="37" t="s">
        <v>933</v>
      </c>
    </row>
    <row r="136" spans="2:16" ht="123.75" x14ac:dyDescent="0.2">
      <c r="B136" s="1" t="s">
        <v>934</v>
      </c>
      <c r="C136" s="2" t="s">
        <v>935</v>
      </c>
      <c r="D136" s="66"/>
      <c r="E136" s="37" t="s">
        <v>936</v>
      </c>
      <c r="F136" s="37"/>
      <c r="G136" s="39" t="s">
        <v>937</v>
      </c>
      <c r="H136" s="39" t="s">
        <v>938</v>
      </c>
      <c r="I136" s="39" t="s">
        <v>939</v>
      </c>
      <c r="J136" s="65">
        <v>1</v>
      </c>
      <c r="K136" s="68">
        <v>42248</v>
      </c>
      <c r="L136" s="62">
        <v>42428</v>
      </c>
      <c r="M136" s="67">
        <f t="shared" si="3"/>
        <v>25.714285714285715</v>
      </c>
      <c r="N136" s="41">
        <v>1</v>
      </c>
      <c r="O136" s="37" t="s">
        <v>940</v>
      </c>
      <c r="P136" s="37" t="s">
        <v>941</v>
      </c>
    </row>
    <row r="137" spans="2:16" ht="303.75" x14ac:dyDescent="0.2">
      <c r="B137" s="1" t="s">
        <v>942</v>
      </c>
      <c r="C137" s="2" t="s">
        <v>943</v>
      </c>
      <c r="D137" s="66"/>
      <c r="E137" s="37" t="s">
        <v>944</v>
      </c>
      <c r="F137" s="37"/>
      <c r="G137" s="39" t="s">
        <v>945</v>
      </c>
      <c r="H137" s="39" t="s">
        <v>946</v>
      </c>
      <c r="I137" s="37" t="s">
        <v>947</v>
      </c>
      <c r="J137" s="61">
        <v>1</v>
      </c>
      <c r="K137" s="62">
        <v>42277</v>
      </c>
      <c r="L137" s="62">
        <v>42643</v>
      </c>
      <c r="M137" s="67">
        <f t="shared" si="3"/>
        <v>52.285714285714285</v>
      </c>
      <c r="N137" s="41">
        <v>1</v>
      </c>
      <c r="O137" s="39" t="s">
        <v>948</v>
      </c>
      <c r="P137" s="37" t="s">
        <v>949</v>
      </c>
    </row>
    <row r="138" spans="2:16" ht="258.75" x14ac:dyDescent="0.2">
      <c r="B138" s="1" t="s">
        <v>950</v>
      </c>
      <c r="C138" s="2" t="s">
        <v>951</v>
      </c>
      <c r="D138" s="66"/>
      <c r="E138" s="37" t="s">
        <v>952</v>
      </c>
      <c r="F138" s="37"/>
      <c r="G138" s="39" t="s">
        <v>953</v>
      </c>
      <c r="H138" s="39" t="s">
        <v>954</v>
      </c>
      <c r="I138" s="39" t="s">
        <v>955</v>
      </c>
      <c r="J138" s="65">
        <v>8</v>
      </c>
      <c r="K138" s="62">
        <v>42277</v>
      </c>
      <c r="L138" s="62">
        <v>43008</v>
      </c>
      <c r="M138" s="67">
        <f t="shared" si="3"/>
        <v>104.42857142857143</v>
      </c>
      <c r="N138" s="41">
        <v>5</v>
      </c>
      <c r="O138" s="69" t="s">
        <v>956</v>
      </c>
      <c r="P138" s="37" t="s">
        <v>957</v>
      </c>
    </row>
    <row r="139" spans="2:16" ht="135" x14ac:dyDescent="0.2">
      <c r="B139" s="1" t="s">
        <v>958</v>
      </c>
      <c r="C139" s="2" t="s">
        <v>959</v>
      </c>
      <c r="D139" s="66"/>
      <c r="E139" s="11" t="s">
        <v>1161</v>
      </c>
      <c r="F139" s="11" t="s">
        <v>960</v>
      </c>
      <c r="G139" s="11" t="s">
        <v>961</v>
      </c>
      <c r="H139" s="70" t="s">
        <v>962</v>
      </c>
      <c r="I139" s="71" t="s">
        <v>963</v>
      </c>
      <c r="J139" s="71">
        <v>1</v>
      </c>
      <c r="K139" s="62">
        <v>42675</v>
      </c>
      <c r="L139" s="62">
        <v>43069</v>
      </c>
      <c r="M139" s="72">
        <f t="shared" si="3"/>
        <v>56.285714285714285</v>
      </c>
      <c r="N139" s="19">
        <v>0</v>
      </c>
      <c r="O139" s="73"/>
      <c r="P139" s="37" t="s">
        <v>964</v>
      </c>
    </row>
    <row r="140" spans="2:16" ht="191.25" x14ac:dyDescent="0.2">
      <c r="B140" s="1" t="s">
        <v>965</v>
      </c>
      <c r="C140" s="2" t="s">
        <v>966</v>
      </c>
      <c r="D140" s="66"/>
      <c r="E140" s="11" t="s">
        <v>1162</v>
      </c>
      <c r="F140" s="11" t="s">
        <v>967</v>
      </c>
      <c r="G140" s="70" t="s">
        <v>968</v>
      </c>
      <c r="H140" s="70" t="s">
        <v>969</v>
      </c>
      <c r="I140" s="71" t="s">
        <v>970</v>
      </c>
      <c r="J140" s="71">
        <v>1</v>
      </c>
      <c r="K140" s="62">
        <v>42675</v>
      </c>
      <c r="L140" s="62">
        <v>43069</v>
      </c>
      <c r="M140" s="72">
        <f t="shared" si="3"/>
        <v>56.285714285714285</v>
      </c>
      <c r="N140" s="74">
        <v>0</v>
      </c>
      <c r="O140" s="73"/>
      <c r="P140" s="63"/>
    </row>
    <row r="141" spans="2:16" ht="123.75" x14ac:dyDescent="0.2">
      <c r="B141" s="1" t="s">
        <v>971</v>
      </c>
      <c r="C141" s="2" t="s">
        <v>972</v>
      </c>
      <c r="D141" s="66"/>
      <c r="E141" s="11" t="s">
        <v>1163</v>
      </c>
      <c r="F141" s="11" t="s">
        <v>973</v>
      </c>
      <c r="G141" s="11" t="s">
        <v>974</v>
      </c>
      <c r="H141" s="70" t="s">
        <v>975</v>
      </c>
      <c r="I141" s="71" t="s">
        <v>963</v>
      </c>
      <c r="J141" s="71">
        <v>1</v>
      </c>
      <c r="K141" s="62">
        <v>42675</v>
      </c>
      <c r="L141" s="62">
        <v>43069</v>
      </c>
      <c r="M141" s="72">
        <f t="shared" si="3"/>
        <v>56.285714285714285</v>
      </c>
      <c r="N141" s="74">
        <v>0</v>
      </c>
      <c r="O141" s="73"/>
      <c r="P141" s="63"/>
    </row>
    <row r="142" spans="2:16" ht="191.25" x14ac:dyDescent="0.2">
      <c r="B142" s="1" t="s">
        <v>976</v>
      </c>
      <c r="C142" s="2" t="s">
        <v>977</v>
      </c>
      <c r="D142" s="66"/>
      <c r="E142" s="11" t="s">
        <v>1164</v>
      </c>
      <c r="F142" s="11" t="s">
        <v>973</v>
      </c>
      <c r="G142" s="70" t="s">
        <v>968</v>
      </c>
      <c r="H142" s="70" t="s">
        <v>975</v>
      </c>
      <c r="I142" s="71" t="s">
        <v>970</v>
      </c>
      <c r="J142" s="71">
        <v>1</v>
      </c>
      <c r="K142" s="62">
        <v>42675</v>
      </c>
      <c r="L142" s="62">
        <v>43069</v>
      </c>
      <c r="M142" s="72">
        <f t="shared" si="3"/>
        <v>56.285714285714285</v>
      </c>
      <c r="N142" s="74">
        <v>0</v>
      </c>
      <c r="O142" s="73"/>
      <c r="P142" s="63"/>
    </row>
    <row r="143" spans="2:16" ht="191.25" x14ac:dyDescent="0.2">
      <c r="B143" s="1" t="s">
        <v>978</v>
      </c>
      <c r="C143" s="2" t="s">
        <v>979</v>
      </c>
      <c r="D143" s="66"/>
      <c r="E143" s="11" t="s">
        <v>1165</v>
      </c>
      <c r="F143" s="11" t="s">
        <v>980</v>
      </c>
      <c r="G143" s="70" t="s">
        <v>968</v>
      </c>
      <c r="H143" s="70" t="s">
        <v>975</v>
      </c>
      <c r="I143" s="71" t="s">
        <v>970</v>
      </c>
      <c r="J143" s="71">
        <v>1</v>
      </c>
      <c r="K143" s="62">
        <v>42675</v>
      </c>
      <c r="L143" s="62">
        <v>43069</v>
      </c>
      <c r="M143" s="72">
        <f t="shared" si="3"/>
        <v>56.285714285714285</v>
      </c>
      <c r="N143" s="74">
        <v>0</v>
      </c>
      <c r="O143" s="73"/>
      <c r="P143" s="11"/>
    </row>
    <row r="144" spans="2:16" ht="135" x14ac:dyDescent="0.2">
      <c r="B144" s="1" t="s">
        <v>981</v>
      </c>
      <c r="C144" s="2" t="s">
        <v>982</v>
      </c>
      <c r="D144" s="66"/>
      <c r="E144" s="11" t="s">
        <v>1166</v>
      </c>
      <c r="F144" s="11" t="s">
        <v>983</v>
      </c>
      <c r="G144" s="70" t="s">
        <v>984</v>
      </c>
      <c r="H144" s="70" t="s">
        <v>975</v>
      </c>
      <c r="I144" s="71" t="s">
        <v>985</v>
      </c>
      <c r="J144" s="71">
        <v>1</v>
      </c>
      <c r="K144" s="62">
        <v>42675</v>
      </c>
      <c r="L144" s="62">
        <v>43069</v>
      </c>
      <c r="M144" s="72">
        <f t="shared" si="3"/>
        <v>56.285714285714285</v>
      </c>
      <c r="N144" s="74">
        <v>0</v>
      </c>
      <c r="O144" s="73"/>
      <c r="P144" s="63"/>
    </row>
    <row r="145" spans="2:16" ht="191.25" x14ac:dyDescent="0.2">
      <c r="B145" s="1" t="s">
        <v>986</v>
      </c>
      <c r="C145" s="2" t="s">
        <v>987</v>
      </c>
      <c r="D145" s="66"/>
      <c r="E145" s="11" t="s">
        <v>1167</v>
      </c>
      <c r="F145" s="11" t="s">
        <v>983</v>
      </c>
      <c r="G145" s="70" t="s">
        <v>968</v>
      </c>
      <c r="H145" s="70" t="s">
        <v>969</v>
      </c>
      <c r="I145" s="71" t="s">
        <v>970</v>
      </c>
      <c r="J145" s="71">
        <v>1</v>
      </c>
      <c r="K145" s="62">
        <v>42675</v>
      </c>
      <c r="L145" s="62">
        <v>43069</v>
      </c>
      <c r="M145" s="72">
        <f t="shared" si="3"/>
        <v>56.285714285714285</v>
      </c>
      <c r="N145" s="74">
        <v>0</v>
      </c>
      <c r="O145" s="73"/>
      <c r="P145" s="63"/>
    </row>
    <row r="146" spans="2:16" ht="112.5" x14ac:dyDescent="0.2">
      <c r="B146" s="1" t="s">
        <v>988</v>
      </c>
      <c r="C146" s="2" t="s">
        <v>989</v>
      </c>
      <c r="D146" s="66"/>
      <c r="E146" s="11" t="s">
        <v>1168</v>
      </c>
      <c r="F146" s="11" t="s">
        <v>983</v>
      </c>
      <c r="G146" s="70" t="s">
        <v>990</v>
      </c>
      <c r="H146" s="70" t="s">
        <v>991</v>
      </c>
      <c r="I146" s="71" t="s">
        <v>992</v>
      </c>
      <c r="J146" s="71">
        <v>1</v>
      </c>
      <c r="K146" s="62">
        <v>42675</v>
      </c>
      <c r="L146" s="62">
        <v>43069</v>
      </c>
      <c r="M146" s="72">
        <f t="shared" si="3"/>
        <v>56.285714285714285</v>
      </c>
      <c r="N146" s="74">
        <v>0</v>
      </c>
      <c r="O146" s="73"/>
      <c r="P146" s="63"/>
    </row>
    <row r="147" spans="2:16" ht="67.5" x14ac:dyDescent="0.2">
      <c r="B147" s="1" t="s">
        <v>993</v>
      </c>
      <c r="C147" s="2" t="s">
        <v>994</v>
      </c>
      <c r="D147" s="66"/>
      <c r="E147" s="11" t="s">
        <v>1169</v>
      </c>
      <c r="F147" s="11" t="s">
        <v>995</v>
      </c>
      <c r="G147" s="70" t="s">
        <v>996</v>
      </c>
      <c r="H147" s="70" t="s">
        <v>997</v>
      </c>
      <c r="I147" s="71" t="s">
        <v>998</v>
      </c>
      <c r="J147" s="71">
        <v>1</v>
      </c>
      <c r="K147" s="62">
        <v>42675</v>
      </c>
      <c r="L147" s="62">
        <v>43069</v>
      </c>
      <c r="M147" s="72">
        <f t="shared" si="3"/>
        <v>56.285714285714285</v>
      </c>
      <c r="N147" s="74">
        <v>0</v>
      </c>
      <c r="O147" s="73"/>
      <c r="P147" s="63"/>
    </row>
    <row r="148" spans="2:16" ht="146.25" x14ac:dyDescent="0.2">
      <c r="B148" s="1" t="s">
        <v>999</v>
      </c>
      <c r="C148" s="2" t="s">
        <v>1000</v>
      </c>
      <c r="D148" s="11" t="s">
        <v>1001</v>
      </c>
      <c r="E148" s="75" t="s">
        <v>1002</v>
      </c>
      <c r="F148" s="11" t="s">
        <v>1003</v>
      </c>
      <c r="G148" s="15" t="s">
        <v>1004</v>
      </c>
      <c r="H148" s="15" t="s">
        <v>1005</v>
      </c>
      <c r="I148" s="11" t="s">
        <v>162</v>
      </c>
      <c r="J148" s="1">
        <v>4</v>
      </c>
      <c r="K148" s="7">
        <v>42917</v>
      </c>
      <c r="L148" s="7">
        <v>43311</v>
      </c>
      <c r="M148" s="8">
        <f>(L148-K148)/7</f>
        <v>56.285714285714285</v>
      </c>
      <c r="N148" s="74">
        <v>0</v>
      </c>
      <c r="O148" s="73"/>
      <c r="P148" s="63"/>
    </row>
    <row r="149" spans="2:16" ht="123.75" x14ac:dyDescent="0.2">
      <c r="B149" s="1" t="s">
        <v>1006</v>
      </c>
      <c r="C149" s="2" t="s">
        <v>1007</v>
      </c>
      <c r="D149" s="11" t="s">
        <v>1008</v>
      </c>
      <c r="E149" s="75" t="s">
        <v>1009</v>
      </c>
      <c r="F149" s="15" t="s">
        <v>1010</v>
      </c>
      <c r="G149" s="15" t="s">
        <v>1011</v>
      </c>
      <c r="H149" s="15" t="s">
        <v>1012</v>
      </c>
      <c r="I149" s="11" t="s">
        <v>1013</v>
      </c>
      <c r="J149" s="1">
        <v>1</v>
      </c>
      <c r="K149" s="7">
        <v>42916</v>
      </c>
      <c r="L149" s="7">
        <v>43069</v>
      </c>
      <c r="M149" s="8">
        <f t="shared" ref="M149:M168" si="4">(L149-K149)/7</f>
        <v>21.857142857142858</v>
      </c>
      <c r="N149" s="74">
        <v>0</v>
      </c>
      <c r="O149" s="73"/>
      <c r="P149" s="63"/>
    </row>
    <row r="150" spans="2:16" ht="123.75" x14ac:dyDescent="0.2">
      <c r="B150" s="1" t="s">
        <v>1014</v>
      </c>
      <c r="C150" s="2" t="s">
        <v>1015</v>
      </c>
      <c r="D150" s="11" t="s">
        <v>1016</v>
      </c>
      <c r="E150" s="75" t="s">
        <v>1017</v>
      </c>
      <c r="F150" s="2" t="s">
        <v>1018</v>
      </c>
      <c r="G150" s="15" t="s">
        <v>1019</v>
      </c>
      <c r="H150" s="2" t="s">
        <v>1020</v>
      </c>
      <c r="I150" s="11" t="s">
        <v>1013</v>
      </c>
      <c r="J150" s="1">
        <v>1</v>
      </c>
      <c r="K150" s="7">
        <v>42916</v>
      </c>
      <c r="L150" s="7">
        <v>43069</v>
      </c>
      <c r="M150" s="8">
        <f t="shared" si="4"/>
        <v>21.857142857142858</v>
      </c>
      <c r="N150" s="74">
        <v>0</v>
      </c>
      <c r="O150" s="73"/>
      <c r="P150" s="63"/>
    </row>
    <row r="151" spans="2:16" ht="123.75" x14ac:dyDescent="0.2">
      <c r="B151" s="1" t="s">
        <v>1021</v>
      </c>
      <c r="C151" s="2" t="s">
        <v>1022</v>
      </c>
      <c r="D151" s="11" t="s">
        <v>1023</v>
      </c>
      <c r="E151" s="75" t="s">
        <v>1024</v>
      </c>
      <c r="F151" s="2" t="s">
        <v>1025</v>
      </c>
      <c r="G151" s="15" t="s">
        <v>1026</v>
      </c>
      <c r="H151" s="15" t="s">
        <v>1027</v>
      </c>
      <c r="I151" s="2" t="s">
        <v>1028</v>
      </c>
      <c r="J151" s="14">
        <v>5</v>
      </c>
      <c r="K151" s="7">
        <v>42917</v>
      </c>
      <c r="L151" s="7">
        <v>43312</v>
      </c>
      <c r="M151" s="8">
        <f t="shared" si="4"/>
        <v>56.428571428571431</v>
      </c>
      <c r="N151" s="74">
        <v>0</v>
      </c>
      <c r="O151" s="73"/>
      <c r="P151" s="63"/>
    </row>
    <row r="152" spans="2:16" ht="123.75" x14ac:dyDescent="0.2">
      <c r="B152" s="1" t="s">
        <v>1029</v>
      </c>
      <c r="C152" s="2" t="s">
        <v>1030</v>
      </c>
      <c r="D152" s="11" t="s">
        <v>58</v>
      </c>
      <c r="E152" s="75" t="s">
        <v>1031</v>
      </c>
      <c r="F152" s="15" t="s">
        <v>1032</v>
      </c>
      <c r="G152" s="15" t="s">
        <v>1033</v>
      </c>
      <c r="H152" s="15" t="s">
        <v>1034</v>
      </c>
      <c r="I152" s="2" t="s">
        <v>1035</v>
      </c>
      <c r="J152" s="14">
        <v>1</v>
      </c>
      <c r="K152" s="7">
        <v>42916</v>
      </c>
      <c r="L152" s="7">
        <v>43069</v>
      </c>
      <c r="M152" s="8">
        <f t="shared" si="4"/>
        <v>21.857142857142858</v>
      </c>
      <c r="N152" s="74">
        <v>0</v>
      </c>
      <c r="O152" s="73"/>
      <c r="P152" s="63"/>
    </row>
    <row r="153" spans="2:16" ht="123.75" x14ac:dyDescent="0.2">
      <c r="B153" s="1" t="s">
        <v>1036</v>
      </c>
      <c r="C153" s="2" t="s">
        <v>1037</v>
      </c>
      <c r="D153" s="11" t="s">
        <v>67</v>
      </c>
      <c r="E153" s="75" t="s">
        <v>1038</v>
      </c>
      <c r="F153" s="15" t="s">
        <v>1039</v>
      </c>
      <c r="G153" s="15" t="s">
        <v>1040</v>
      </c>
      <c r="H153" s="15" t="s">
        <v>1041</v>
      </c>
      <c r="I153" s="76" t="s">
        <v>1042</v>
      </c>
      <c r="J153" s="77">
        <v>6</v>
      </c>
      <c r="K153" s="78">
        <v>42737</v>
      </c>
      <c r="L153" s="78">
        <v>43132</v>
      </c>
      <c r="M153" s="8">
        <f t="shared" si="4"/>
        <v>56.428571428571431</v>
      </c>
      <c r="N153" s="74">
        <v>0</v>
      </c>
      <c r="O153" s="73"/>
      <c r="P153" s="63"/>
    </row>
    <row r="154" spans="2:16" ht="123.75" x14ac:dyDescent="0.2">
      <c r="B154" s="1" t="s">
        <v>1043</v>
      </c>
      <c r="C154" s="2" t="s">
        <v>1044</v>
      </c>
      <c r="D154" s="11" t="s">
        <v>75</v>
      </c>
      <c r="E154" s="75" t="s">
        <v>1045</v>
      </c>
      <c r="F154" s="2" t="s">
        <v>1046</v>
      </c>
      <c r="G154" s="15" t="s">
        <v>1047</v>
      </c>
      <c r="H154" s="15" t="s">
        <v>1048</v>
      </c>
      <c r="I154" s="76" t="s">
        <v>1049</v>
      </c>
      <c r="J154" s="17">
        <v>4</v>
      </c>
      <c r="K154" s="7">
        <v>42737</v>
      </c>
      <c r="L154" s="7">
        <v>43132</v>
      </c>
      <c r="M154" s="8">
        <f t="shared" si="4"/>
        <v>56.428571428571431</v>
      </c>
      <c r="N154" s="74">
        <v>0</v>
      </c>
      <c r="O154" s="73"/>
      <c r="P154" s="63"/>
    </row>
    <row r="155" spans="2:16" ht="135" x14ac:dyDescent="0.2">
      <c r="B155" s="1" t="s">
        <v>1050</v>
      </c>
      <c r="C155" s="2" t="s">
        <v>1051</v>
      </c>
      <c r="D155" s="11" t="s">
        <v>90</v>
      </c>
      <c r="E155" s="75" t="s">
        <v>1052</v>
      </c>
      <c r="F155" s="15" t="s">
        <v>1053</v>
      </c>
      <c r="G155" s="15" t="s">
        <v>1054</v>
      </c>
      <c r="H155" s="15" t="s">
        <v>1055</v>
      </c>
      <c r="I155" s="2" t="s">
        <v>1056</v>
      </c>
      <c r="J155" s="14">
        <v>8</v>
      </c>
      <c r="K155" s="7">
        <v>42917</v>
      </c>
      <c r="L155" s="7">
        <v>43069</v>
      </c>
      <c r="M155" s="8">
        <f t="shared" si="4"/>
        <v>21.714285714285715</v>
      </c>
      <c r="N155" s="74">
        <v>0</v>
      </c>
      <c r="O155" s="73"/>
      <c r="P155" s="63"/>
    </row>
    <row r="156" spans="2:16" ht="135" x14ac:dyDescent="0.2">
      <c r="B156" s="1" t="s">
        <v>1057</v>
      </c>
      <c r="C156" s="2" t="s">
        <v>1058</v>
      </c>
      <c r="D156" s="11" t="s">
        <v>98</v>
      </c>
      <c r="E156" s="75" t="s">
        <v>1059</v>
      </c>
      <c r="F156" s="15" t="s">
        <v>1060</v>
      </c>
      <c r="G156" s="15" t="s">
        <v>1061</v>
      </c>
      <c r="H156" s="15" t="s">
        <v>1062</v>
      </c>
      <c r="I156" s="11" t="s">
        <v>1013</v>
      </c>
      <c r="J156" s="14">
        <v>1</v>
      </c>
      <c r="K156" s="7">
        <v>42916</v>
      </c>
      <c r="L156" s="7">
        <v>43069</v>
      </c>
      <c r="M156" s="8">
        <f t="shared" si="4"/>
        <v>21.857142857142858</v>
      </c>
      <c r="N156" s="74">
        <v>0</v>
      </c>
      <c r="O156" s="73"/>
      <c r="P156" s="63"/>
    </row>
    <row r="157" spans="2:16" ht="123.75" x14ac:dyDescent="0.2">
      <c r="B157" s="1" t="s">
        <v>1063</v>
      </c>
      <c r="C157" s="2" t="s">
        <v>1064</v>
      </c>
      <c r="D157" s="11" t="s">
        <v>1065</v>
      </c>
      <c r="E157" s="75" t="s">
        <v>1066</v>
      </c>
      <c r="F157" s="2" t="s">
        <v>1067</v>
      </c>
      <c r="G157" s="15" t="s">
        <v>1068</v>
      </c>
      <c r="H157" s="15" t="s">
        <v>1069</v>
      </c>
      <c r="I157" s="15" t="s">
        <v>54</v>
      </c>
      <c r="J157" s="17">
        <v>1</v>
      </c>
      <c r="K157" s="7">
        <v>42917</v>
      </c>
      <c r="L157" s="7">
        <v>43069</v>
      </c>
      <c r="M157" s="8">
        <f t="shared" si="4"/>
        <v>21.714285714285715</v>
      </c>
      <c r="N157" s="74">
        <v>0</v>
      </c>
      <c r="O157" s="73"/>
      <c r="P157" s="63"/>
    </row>
    <row r="158" spans="2:16" ht="123.75" x14ac:dyDescent="0.2">
      <c r="B158" s="1" t="s">
        <v>1070</v>
      </c>
      <c r="C158" s="2" t="s">
        <v>1071</v>
      </c>
      <c r="D158" s="11" t="s">
        <v>1072</v>
      </c>
      <c r="E158" s="75" t="s">
        <v>1073</v>
      </c>
      <c r="F158" s="2" t="s">
        <v>1074</v>
      </c>
      <c r="G158" s="2" t="s">
        <v>1075</v>
      </c>
      <c r="H158" s="2" t="s">
        <v>1027</v>
      </c>
      <c r="I158" s="15" t="s">
        <v>1028</v>
      </c>
      <c r="J158" s="17">
        <v>5</v>
      </c>
      <c r="K158" s="7">
        <v>42931</v>
      </c>
      <c r="L158" s="7">
        <v>43311</v>
      </c>
      <c r="M158" s="8">
        <f t="shared" si="4"/>
        <v>54.285714285714285</v>
      </c>
      <c r="N158" s="74">
        <v>0</v>
      </c>
      <c r="O158" s="73"/>
      <c r="P158" s="63"/>
    </row>
    <row r="159" spans="2:16" ht="123.75" x14ac:dyDescent="0.2">
      <c r="B159" s="1" t="s">
        <v>1076</v>
      </c>
      <c r="C159" s="2" t="s">
        <v>1077</v>
      </c>
      <c r="D159" s="11" t="s">
        <v>1078</v>
      </c>
      <c r="E159" s="75" t="s">
        <v>1079</v>
      </c>
      <c r="F159" s="11" t="s">
        <v>1080</v>
      </c>
      <c r="G159" s="11" t="s">
        <v>1081</v>
      </c>
      <c r="H159" s="11" t="s">
        <v>1082</v>
      </c>
      <c r="I159" s="11" t="s">
        <v>1083</v>
      </c>
      <c r="J159" s="17">
        <v>7</v>
      </c>
      <c r="K159" s="7">
        <v>42795</v>
      </c>
      <c r="L159" s="7">
        <v>43189</v>
      </c>
      <c r="M159" s="8">
        <f t="shared" si="4"/>
        <v>56.285714285714285</v>
      </c>
      <c r="N159" s="74">
        <v>0</v>
      </c>
      <c r="O159" s="73"/>
      <c r="P159" s="63"/>
    </row>
    <row r="160" spans="2:16" ht="123.75" x14ac:dyDescent="0.2">
      <c r="B160" s="1" t="s">
        <v>1084</v>
      </c>
      <c r="C160" s="2" t="s">
        <v>1085</v>
      </c>
      <c r="D160" s="11" t="s">
        <v>1086</v>
      </c>
      <c r="E160" s="75" t="s">
        <v>1087</v>
      </c>
      <c r="F160" s="11" t="s">
        <v>1088</v>
      </c>
      <c r="G160" s="15" t="s">
        <v>1089</v>
      </c>
      <c r="H160" s="15" t="s">
        <v>1090</v>
      </c>
      <c r="I160" s="15" t="s">
        <v>1091</v>
      </c>
      <c r="J160" s="17">
        <v>3</v>
      </c>
      <c r="K160" s="79">
        <v>43132</v>
      </c>
      <c r="L160" s="79">
        <v>43281</v>
      </c>
      <c r="M160" s="8">
        <f t="shared" si="4"/>
        <v>21.285714285714285</v>
      </c>
      <c r="N160" s="74">
        <v>0</v>
      </c>
      <c r="O160" s="73"/>
      <c r="P160" s="63"/>
    </row>
    <row r="161" spans="2:16" ht="123.75" x14ac:dyDescent="0.2">
      <c r="B161" s="1" t="s">
        <v>1092</v>
      </c>
      <c r="C161" s="2" t="s">
        <v>1093</v>
      </c>
      <c r="D161" s="11" t="s">
        <v>1094</v>
      </c>
      <c r="E161" s="75" t="s">
        <v>1095</v>
      </c>
      <c r="F161" s="11" t="s">
        <v>1096</v>
      </c>
      <c r="G161" s="11" t="s">
        <v>1097</v>
      </c>
      <c r="H161" s="15" t="s">
        <v>1098</v>
      </c>
      <c r="I161" s="2" t="s">
        <v>1099</v>
      </c>
      <c r="J161" s="1">
        <v>2</v>
      </c>
      <c r="K161" s="7">
        <v>42916</v>
      </c>
      <c r="L161" s="7">
        <v>43281</v>
      </c>
      <c r="M161" s="8">
        <f t="shared" si="4"/>
        <v>52.142857142857146</v>
      </c>
      <c r="N161" s="74">
        <v>0</v>
      </c>
      <c r="O161" s="73"/>
      <c r="P161" s="63"/>
    </row>
    <row r="162" spans="2:16" ht="123.75" x14ac:dyDescent="0.2">
      <c r="B162" s="1" t="s">
        <v>1100</v>
      </c>
      <c r="C162" s="2" t="s">
        <v>1101</v>
      </c>
      <c r="D162" s="11" t="s">
        <v>1102</v>
      </c>
      <c r="E162" s="75" t="s">
        <v>1103</v>
      </c>
      <c r="F162" s="11" t="s">
        <v>1096</v>
      </c>
      <c r="G162" s="11" t="s">
        <v>1097</v>
      </c>
      <c r="H162" s="11" t="s">
        <v>1098</v>
      </c>
      <c r="I162" s="2" t="s">
        <v>1099</v>
      </c>
      <c r="J162" s="1">
        <v>2</v>
      </c>
      <c r="K162" s="7">
        <v>42916</v>
      </c>
      <c r="L162" s="7">
        <v>43281</v>
      </c>
      <c r="M162" s="8">
        <f t="shared" si="4"/>
        <v>52.142857142857146</v>
      </c>
      <c r="N162" s="74">
        <v>0</v>
      </c>
      <c r="O162" s="73"/>
      <c r="P162" s="63"/>
    </row>
    <row r="163" spans="2:16" ht="123.75" x14ac:dyDescent="0.2">
      <c r="B163" s="1" t="s">
        <v>1104</v>
      </c>
      <c r="C163" s="2" t="s">
        <v>1105</v>
      </c>
      <c r="D163" s="11" t="s">
        <v>1106</v>
      </c>
      <c r="E163" s="75" t="s">
        <v>1107</v>
      </c>
      <c r="F163" s="2" t="s">
        <v>1108</v>
      </c>
      <c r="G163" s="15" t="s">
        <v>1109</v>
      </c>
      <c r="H163" s="15" t="s">
        <v>1110</v>
      </c>
      <c r="I163" s="15" t="s">
        <v>1111</v>
      </c>
      <c r="J163" s="17">
        <v>6</v>
      </c>
      <c r="K163" s="7">
        <v>42917</v>
      </c>
      <c r="L163" s="7">
        <v>43281</v>
      </c>
      <c r="M163" s="8">
        <f t="shared" si="4"/>
        <v>52</v>
      </c>
      <c r="N163" s="74">
        <v>0</v>
      </c>
      <c r="O163" s="73"/>
      <c r="P163" s="63"/>
    </row>
    <row r="164" spans="2:16" ht="146.25" x14ac:dyDescent="0.2">
      <c r="B164" s="1" t="s">
        <v>1112</v>
      </c>
      <c r="C164" s="2" t="s">
        <v>1113</v>
      </c>
      <c r="D164" s="11" t="s">
        <v>1114</v>
      </c>
      <c r="E164" s="75" t="s">
        <v>1115</v>
      </c>
      <c r="F164" s="11" t="s">
        <v>1116</v>
      </c>
      <c r="G164" s="11" t="s">
        <v>1117</v>
      </c>
      <c r="H164" s="11" t="s">
        <v>1118</v>
      </c>
      <c r="I164" s="11" t="s">
        <v>1119</v>
      </c>
      <c r="J164" s="1">
        <v>1</v>
      </c>
      <c r="K164" s="80">
        <v>42947</v>
      </c>
      <c r="L164" s="80">
        <v>43311</v>
      </c>
      <c r="M164" s="8">
        <f t="shared" si="4"/>
        <v>52</v>
      </c>
      <c r="N164" s="74">
        <v>0</v>
      </c>
      <c r="O164" s="73"/>
      <c r="P164" s="63"/>
    </row>
    <row r="165" spans="2:16" ht="135" x14ac:dyDescent="0.2">
      <c r="B165" s="1" t="s">
        <v>1120</v>
      </c>
      <c r="C165" s="2" t="s">
        <v>1121</v>
      </c>
      <c r="D165" s="11" t="s">
        <v>1122</v>
      </c>
      <c r="E165" s="75" t="s">
        <v>1123</v>
      </c>
      <c r="F165" s="15" t="s">
        <v>1124</v>
      </c>
      <c r="G165" s="15" t="s">
        <v>1125</v>
      </c>
      <c r="H165" s="15" t="s">
        <v>1126</v>
      </c>
      <c r="I165" s="2" t="s">
        <v>1127</v>
      </c>
      <c r="J165" s="1">
        <v>2</v>
      </c>
      <c r="K165" s="7">
        <v>42922</v>
      </c>
      <c r="L165" s="7">
        <v>43312</v>
      </c>
      <c r="M165" s="8">
        <f t="shared" si="4"/>
        <v>55.714285714285715</v>
      </c>
      <c r="N165" s="74">
        <v>0</v>
      </c>
      <c r="O165" s="73"/>
      <c r="P165" s="63"/>
    </row>
    <row r="166" spans="2:16" ht="123.75" x14ac:dyDescent="0.2">
      <c r="B166" s="1" t="s">
        <v>1128</v>
      </c>
      <c r="C166" s="2" t="s">
        <v>1129</v>
      </c>
      <c r="D166" s="11" t="s">
        <v>1130</v>
      </c>
      <c r="E166" s="75" t="s">
        <v>1131</v>
      </c>
      <c r="F166" s="15" t="s">
        <v>1132</v>
      </c>
      <c r="G166" s="15" t="s">
        <v>1133</v>
      </c>
      <c r="H166" s="15" t="s">
        <v>1134</v>
      </c>
      <c r="I166" s="15" t="s">
        <v>1135</v>
      </c>
      <c r="J166" s="17">
        <v>1</v>
      </c>
      <c r="K166" s="7">
        <v>42922</v>
      </c>
      <c r="L166" s="7">
        <v>43190</v>
      </c>
      <c r="M166" s="8">
        <f t="shared" si="4"/>
        <v>38.285714285714285</v>
      </c>
      <c r="N166" s="74">
        <v>0</v>
      </c>
      <c r="O166" s="73"/>
      <c r="P166" s="63"/>
    </row>
    <row r="167" spans="2:16" ht="236.25" x14ac:dyDescent="0.2">
      <c r="B167" s="1" t="s">
        <v>1136</v>
      </c>
      <c r="C167" s="2" t="s">
        <v>1137</v>
      </c>
      <c r="D167" s="11" t="s">
        <v>1138</v>
      </c>
      <c r="E167" s="75" t="s">
        <v>1139</v>
      </c>
      <c r="F167" s="11" t="s">
        <v>1140</v>
      </c>
      <c r="G167" s="15" t="s">
        <v>1170</v>
      </c>
      <c r="H167" s="11" t="s">
        <v>1141</v>
      </c>
      <c r="I167" s="11" t="s">
        <v>1142</v>
      </c>
      <c r="J167" s="1">
        <v>2</v>
      </c>
      <c r="K167" s="7">
        <v>42922</v>
      </c>
      <c r="L167" s="7">
        <v>43069</v>
      </c>
      <c r="M167" s="8">
        <f t="shared" si="4"/>
        <v>21</v>
      </c>
      <c r="N167" s="74">
        <v>0</v>
      </c>
      <c r="O167" s="73"/>
      <c r="P167" s="63"/>
    </row>
    <row r="168" spans="2:16" ht="123.75" x14ac:dyDescent="0.2">
      <c r="B168" s="1" t="s">
        <v>1143</v>
      </c>
      <c r="C168" s="2" t="s">
        <v>1144</v>
      </c>
      <c r="D168" s="11" t="s">
        <v>1145</v>
      </c>
      <c r="E168" s="75" t="s">
        <v>1146</v>
      </c>
      <c r="F168" s="2" t="s">
        <v>1147</v>
      </c>
      <c r="G168" s="15" t="s">
        <v>1148</v>
      </c>
      <c r="H168" s="15" t="s">
        <v>1149</v>
      </c>
      <c r="I168" s="15" t="s">
        <v>1150</v>
      </c>
      <c r="J168" s="17">
        <v>1</v>
      </c>
      <c r="K168" s="7">
        <v>43069</v>
      </c>
      <c r="L168" s="7">
        <v>43312</v>
      </c>
      <c r="M168" s="8">
        <f t="shared" si="4"/>
        <v>34.714285714285715</v>
      </c>
      <c r="N168" s="74">
        <v>0</v>
      </c>
      <c r="O168" s="73"/>
      <c r="P168" s="63"/>
    </row>
    <row r="351003" spans="1:1" x14ac:dyDescent="0.2">
      <c r="A351003" s="33" t="s">
        <v>26</v>
      </c>
    </row>
    <row r="351004" spans="1:1" x14ac:dyDescent="0.2">
      <c r="A351004" s="33" t="s">
        <v>27</v>
      </c>
    </row>
  </sheetData>
  <mergeCells count="1">
    <mergeCell ref="B8:O8"/>
  </mergeCells>
  <dataValidations count="13">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J55 J148">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K55 K139:K148 K164:L164">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L55 L139:L148">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M55 M148:M16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N5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39:J147">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68">
      <formula1>$A$350972:$A$350974</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D55 D148">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E55">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 I55 I139:I147">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 H55 H139:H146">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G55 G139:G147 H147">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55 F139:F148">
      <formula1>0</formula1>
      <formula2>390</formula2>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22" workbookViewId="0"/>
  </sheetViews>
  <sheetFormatPr baseColWidth="10"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ipo_x0020_de_x0020_documento xmlns="0d8d2a93-33a2-41d8-b57a-674d8cfe4baf">Rol de evaluación y Seguimiento</Tipo_x0020_de_x0020_documento>
    <A_x00f1_o xmlns="0d8d2a93-33a2-41d8-b57a-674d8cfe4baf">2017</A_x00f1_o>
    <Fecha_x0020_del_x0020_documento xmlns="0d8d2a93-33a2-41d8-b57a-674d8cfe4baf">2017-07-27T05:00:00+00:00</Fecha_x0020_del_x0020_documento>
    <Subcarpeta xmlns="0d8d2a93-33a2-41d8-b57a-674d8cfe4baf">FURAG</Subcarpeta>
    <Carpeta xmlns="0d8d2a93-33a2-41d8-b57a-674d8cfe4baf">Informes de Ley</Carpeta>
    <Proyecto xmlns="0d8d2a93-33a2-41d8-b57a-674d8cfe4baf">Ninguno</Proyect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2803F5BCEF3CD647BC2DBFAC851801E9" ma:contentTypeVersion="7" ma:contentTypeDescription="Crear nuevo documento." ma:contentTypeScope="" ma:versionID="87b1df763ce4128fe8613e9df1a2d371">
  <xsd:schema xmlns:xsd="http://www.w3.org/2001/XMLSchema" xmlns:xs="http://www.w3.org/2001/XMLSchema" xmlns:p="http://schemas.microsoft.com/office/2006/metadata/properties" xmlns:ns2="0d8d2a93-33a2-41d8-b57a-674d8cfe4baf" targetNamespace="http://schemas.microsoft.com/office/2006/metadata/properties" ma:root="true" ma:fieldsID="5646f4fa29b94b76f5bff250988f96eb" ns2:_="">
    <xsd:import namespace="0d8d2a93-33a2-41d8-b57a-674d8cfe4baf"/>
    <xsd:element name="properties">
      <xsd:complexType>
        <xsd:sequence>
          <xsd:element name="documentManagement">
            <xsd:complexType>
              <xsd:all>
                <xsd:element ref="ns2:A_x00f1_o"/>
                <xsd:element ref="ns2:Tipo_x0020_de_x0020_documento"/>
                <xsd:element ref="ns2:Fecha_x0020_del_x0020_documento"/>
                <xsd:element ref="ns2:Carpeta" minOccurs="0"/>
                <xsd:element ref="ns2:Subcarpeta" minOccurs="0"/>
                <xsd:element ref="ns2:Proyec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8d2a93-33a2-41d8-b57a-674d8cfe4baf"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Text">
          <xsd:maxLength value="4"/>
        </xsd:restriction>
      </xsd:simpleType>
    </xsd:element>
    <xsd:element name="Tipo_x0020_de_x0020_documento" ma:index="9" ma:displayName="Tipo de documento" ma:format="Dropdown" ma:internalName="Tipo_x0020_de_x0020_documento">
      <xsd:simpleType>
        <xsd:restriction base="dms:Choice">
          <xsd:enumeration value="Auditorias Entes Externos de Control"/>
          <xsd:enumeration value="Informes Rendición de Cuentas"/>
          <xsd:enumeration value="Plan Anual de Auditorías"/>
          <xsd:enumeration value="Planes de Mejoramiento"/>
          <xsd:enumeration value="Rol de evaluación de gestión del riesgo"/>
          <xsd:enumeration value="Rol de evaluación y Seguimiento"/>
          <xsd:enumeration value="Seguimiento al Plan Anticorrupción y de Atención al Ciudadano"/>
          <xsd:enumeration value="Subcomité Sectorial de Control Interno"/>
          <xsd:enumeration value="Otro"/>
        </xsd:restriction>
      </xsd:simpleType>
    </xsd:element>
    <xsd:element name="Fecha_x0020_del_x0020_documento" ma:index="10" ma:displayName="Fecha de publicación del documento" ma:default="[today]" ma:format="DateOnly" ma:internalName="Fecha_x0020_del_x0020_documento">
      <xsd:simpleType>
        <xsd:restriction base="dms:DateTime"/>
      </xsd:simpleType>
    </xsd:element>
    <xsd:element name="Carpeta" ma:index="11" nillable="true" ma:displayName="Carpeta" ma:format="Dropdown" ma:internalName="Carpeta">
      <xsd:simpleType>
        <xsd:restriction base="dms:Choice">
          <xsd:enumeration value="Auditorías de Gestión"/>
          <xsd:enumeration value="Auditorias Entes Externos de Control"/>
          <xsd:enumeration value="Auditorías Internas al SIG"/>
          <xsd:enumeration value="Eficacia"/>
          <xsd:enumeration value="Eficacia I Trimestre"/>
          <xsd:enumeration value="Eficacia II Trimestre"/>
          <xsd:enumeration value="Eficacia III Trimestre"/>
          <xsd:enumeration value="Eficacia IV Trimestre"/>
          <xsd:enumeration value="Informe mapas de riesgos"/>
          <xsd:enumeration value="Informes de Ley"/>
          <xsd:enumeration value="Seguimientos"/>
          <xsd:enumeration value="Otro"/>
        </xsd:restriction>
      </xsd:simpleType>
    </xsd:element>
    <xsd:element name="Subcarpeta" ma:index="12" nillable="true" ma:displayName="Subcarpeta" ma:format="Dropdown" ma:internalName="Subcarpeta">
      <xsd:simpleType>
        <xsd:restriction base="dms:Choice">
          <xsd:enumeration value="Otro"/>
          <xsd:enumeration value="Acuerdos de Gestión"/>
          <xsd:enumeration value="Administración del Sistema Integrado de Gestión"/>
          <xsd:enumeration value="Arqueos Caja Menor"/>
          <xsd:enumeration value="Atención al Ciudadano PQRDS"/>
          <xsd:enumeration value="Atención al Usuario y Atención Legislativa"/>
          <xsd:enumeration value="Auditoría a TIC"/>
          <xsd:enumeration value="Auditoría al Proceso de Gestión de Proyectos de TIC"/>
          <xsd:enumeration value="Auditoría al SGSST"/>
          <xsd:enumeration value="Auditoria CGR FONVIVIENDA"/>
          <xsd:enumeration value="Auditoria CGR MVCT"/>
          <xsd:enumeration value="Auditoría Contratos"/>
          <xsd:enumeration value="Auditoría Especial Contrato 416 TIC"/>
          <xsd:enumeration value="Auditoría Historias Laborales TH"/>
          <xsd:enumeration value="Auditoria Nomina Funcionarios MVCT"/>
          <xsd:enumeration value="Auditorías Internas al SIG"/>
          <xsd:enumeration value="Austeridad del Gasto"/>
          <xsd:enumeration value="Autodiagnósticos MIPG V2"/>
          <xsd:enumeration value="Certificación EKOGUI"/>
          <xsd:enumeration value="Comités Institucionales"/>
          <xsd:enumeration value="Conceptos Jurídicos"/>
          <xsd:enumeration value="Control Interno Contable - CHIP"/>
          <xsd:enumeration value="Cumplimiento al PM Archivístico"/>
          <xsd:enumeration value="Derechos de Autor - Software"/>
          <xsd:enumeration value="Ejecución Presupuestal"/>
          <xsd:enumeration value="Ejecución Programas Vivienda"/>
          <xsd:enumeration value="Elaboración y Liquidación Nomina MVCT"/>
          <xsd:enumeration value="Evaluación de Gestión por Dependencia"/>
          <xsd:enumeration value="Evaluación, acompañamiento y asesoría del sistema de control interno"/>
          <xsd:enumeration value="Formulación de Políticas e Instrumentación normativa"/>
          <xsd:enumeration value="Fortalecimiento Contractual y Supervisión"/>
          <xsd:enumeration value="Fortalecimiento de la Gestión Contractual"/>
          <xsd:enumeration value="FURAG"/>
          <xsd:enumeration value="Gestión Contractual"/>
          <xsd:enumeration value="Gestión de Comunicaciones Internas y Externas"/>
          <xsd:enumeration value="Gestión de Contratación"/>
          <xsd:enumeration value="Gestión de Proyectos"/>
          <xsd:enumeration value="Gestión de Proyectos de Tecnologías de la Información"/>
          <xsd:enumeration value="Gestión de Recursos Físicos"/>
          <xsd:enumeration value="Gestión del Subsidio"/>
          <xsd:enumeration value="Gestión del Talento Humano"/>
          <xsd:enumeration value="Gestión Documental"/>
          <xsd:enumeration value="Gestión, Soporte y Apoyo Informático"/>
          <xsd:enumeration value="Implementación del SGSI"/>
          <xsd:enumeration value="Implementación MIPG"/>
          <xsd:enumeration value="Informe mapas de riesgos"/>
          <xsd:enumeration value="Inventarios y Vehículos"/>
          <xsd:enumeration value="Mensual PAA"/>
          <xsd:enumeration value="Patrimonios autónomos"/>
          <xsd:enumeration value="Plan Anual de Auditorías"/>
          <xsd:enumeration value="Plan de Mejoramiento CGR"/>
          <xsd:enumeration value="Planeación Estratégica y Gestión de Recursos Financieros"/>
          <xsd:enumeration value="Planes de Mejoramiento SIG"/>
          <xsd:enumeration value="Políticas de Seguridad SIIF Nación"/>
          <xsd:enumeration value="Pormenorizado Ley 1474"/>
          <xsd:enumeration value="Presuntos Actos de Corrupción"/>
          <xsd:enumeration value="Prevención del Daño Antijurídico"/>
          <xsd:enumeration value="Proceso Contable MVCT – FNV"/>
          <xsd:enumeration value="Procesos Disciplinarios"/>
          <xsd:enumeration value="Procesos Judiciales y Acciones Constitucionales"/>
          <xsd:enumeration value="Promoción y Acompañamiento"/>
          <xsd:enumeration value="Protocolos de atención al ciudadano"/>
          <xsd:enumeration value="Proyectos Suspendidos VASB"/>
          <xsd:enumeration value="Rendición de Cuentas y Participación Ciudadana"/>
          <xsd:enumeration value="Saneamiento de activos de los extintos ICT INURBE"/>
          <xsd:enumeration value="SECOP"/>
          <xsd:enumeration value="Seguimiento a Procesos Disciplinarios"/>
          <xsd:enumeration value="Seguimiento al SGSI"/>
          <xsd:enumeration value="Seguimiento Cuentas CAP"/>
          <xsd:enumeration value="Seguimiento FPEIN"/>
          <xsd:enumeration value="Seguimientos Proyectos BID"/>
          <xsd:enumeration value="Seguimiento PEI y PAI"/>
          <xsd:enumeration value="Seguimiento Plan Anticorrupción y Atención al Ciudadano"/>
          <xsd:enumeration value="Seguimiento y Control a la ejecución del Recurso Financiero"/>
          <xsd:enumeration value="Seguimientos VASB"/>
          <xsd:enumeration value="Seguimientos Vivienda"/>
          <xsd:enumeration value="SIGEP"/>
          <xsd:enumeration value="SIRECI"/>
          <xsd:enumeration value="SIRECI Contractual MVCT - FNV"/>
          <xsd:enumeration value="SIRECI Plan de Mejoramiento MVCT - FNV"/>
          <xsd:enumeration value="SIRECI Recursos y Cumplimiento Posconflicto"/>
          <xsd:enumeration value="SIRECI Rendición de Cuentas MVCT – FNV"/>
          <xsd:enumeration value="SUIT"/>
          <xsd:enumeration value="Supervisión Contratos"/>
          <xsd:enumeration value="Tiquetes expedidos por Agencias"/>
          <xsd:enumeration value="Titulación y Saneamiento Predial"/>
        </xsd:restriction>
      </xsd:simpleType>
    </xsd:element>
    <xsd:element name="Proyecto" ma:index="13" nillable="true" ma:displayName="Proyecto" ma:default="Ninguno" ma:format="Dropdown" ma:internalName="Proyecto">
      <xsd:simpleType>
        <xsd:restriction base="dms:Choice">
          <xsd:enumeration value="Ninguno"/>
          <xsd:enumeration value="Arauca"/>
          <xsd:enumeration value="Barbacoas"/>
          <xsd:enumeration value="Boyacá"/>
          <xsd:enumeration value="Bucaramanga"/>
          <xsd:enumeration value="Cartagena"/>
          <xsd:enumeration value="Carmen de Atrato"/>
          <xsd:enumeration value="Choco"/>
          <xsd:enumeration value="Córdoba"/>
          <xsd:enumeration value="Cúcuta"/>
          <xsd:enumeration value="El Colegio"/>
          <xsd:enumeration value="Gestión de Proyectos"/>
          <xsd:enumeration value="Girardot"/>
          <xsd:enumeration value="Ipiales"/>
          <xsd:enumeration value="Lloró"/>
          <xsd:enumeration value="Magangue"/>
          <xsd:enumeration value="Malambo"/>
          <xsd:enumeration value="Mocoa"/>
          <xsd:enumeration value="Mompox"/>
          <xsd:enumeration value="Morales"/>
          <xsd:enumeration value="Nariño"/>
          <xsd:enumeration value="Neiva"/>
          <xsd:enumeration value="Norte de Santander"/>
          <xsd:enumeration value="Padilla"/>
          <xsd:enumeration value="Pasca"/>
          <xsd:enumeration value="Pasto"/>
          <xsd:enumeration value="Pereira"/>
          <xsd:enumeration value="Quindío y Tolima"/>
          <xsd:enumeration value="Riohacha"/>
          <xsd:enumeration value="San Vicente del Caguán"/>
          <xsd:enumeration value="Sincelejo"/>
          <xsd:enumeration value="Soacha"/>
          <xsd:enumeration value="Sucre"/>
          <xsd:enumeration value="Tolima"/>
          <xsd:enumeration value="Tunja"/>
          <xsd:enumeration value="Villavicencio"/>
          <xsd:enumeration value="Yop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BD02F9-40EA-4921-BAE7-56D9C5CE1BA2}"/>
</file>

<file path=customXml/itemProps2.xml><?xml version="1.0" encoding="utf-8"?>
<ds:datastoreItem xmlns:ds="http://schemas.openxmlformats.org/officeDocument/2006/customXml" ds:itemID="{EB99FA09-0257-4E5A-AA25-A584235F50AE}"/>
</file>

<file path=customXml/itemProps3.xml><?xml version="1.0" encoding="utf-8"?>
<ds:datastoreItem xmlns:ds="http://schemas.openxmlformats.org/officeDocument/2006/customXml" ds:itemID="{1DBD02F9-40EA-4921-BAE7-56D9C5CE1BA2}"/>
</file>

<file path=customXml/itemProps4.xml><?xml version="1.0" encoding="utf-8"?>
<ds:datastoreItem xmlns:ds="http://schemas.openxmlformats.org/officeDocument/2006/customXml" ds:itemID="{C4C01DC1-66D4-4157-B192-7A368765BB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F14.1  PLANES DE MEJORAMIENT...</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REPORTE SEMESTRAL SIRECI PLAN DE MEJORAMIENTO FONVIVIENDA</dc:title>
  <dc:creator>Apache POI</dc:creator>
  <cp:lastModifiedBy>Olga Yaneth Aragon Sanchez</cp:lastModifiedBy>
  <dcterms:created xsi:type="dcterms:W3CDTF">2017-07-24T23:53:38Z</dcterms:created>
  <dcterms:modified xsi:type="dcterms:W3CDTF">2017-07-25T00:13:55Z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0x0101002803F5BCEF3CD647BC2DBFAC851801E9</vt:lpwstr>
  </property>
  <property fmtid="{D5CDD505-2E9C-101B-9397-08002B2CF9AE}" pid="3" name="_dlc_DocIdItemGuid">
    <vt:lpwstr>63d1cdc1-5345-4655-a861-b40467e7a86d</vt:lpwstr>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