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psanchez\Documents\2025\MISN GVR\"/>
    </mc:Choice>
  </mc:AlternateContent>
  <xr:revisionPtr revIDLastSave="0" documentId="8_{558691F8-EEDE-40F9-80DC-259CF00EA3EE}" xr6:coauthVersionLast="47" xr6:coauthVersionMax="47" xr10:uidLastSave="{00000000-0000-0000-0000-000000000000}"/>
  <bookViews>
    <workbookView xWindow="-110" yWindow="-110" windowWidth="19420" windowHeight="11500" xr2:uid="{00000000-000D-0000-FFFF-FFFF00000000}"/>
  </bookViews>
  <sheets>
    <sheet name="Publicidad e Informe" sheetId="1" r:id="rId1"/>
    <sheet name="Lista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5" i="1"/>
</calcChain>
</file>

<file path=xl/sharedStrings.xml><?xml version="1.0" encoding="utf-8"?>
<sst xmlns="http://schemas.openxmlformats.org/spreadsheetml/2006/main" count="117" uniqueCount="74">
  <si>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</si>
  <si>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</si>
  <si>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</si>
  <si>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</si>
  <si>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</si>
  <si>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</si>
  <si>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</si>
  <si>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</si>
  <si>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</si>
  <si>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</si>
  <si>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</si>
  <si>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</si>
  <si>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</si>
  <si>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</si>
  <si>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</si>
  <si>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</si>
  <si>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</si>
  <si>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</si>
  <si>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</si>
  <si>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</si>
  <si>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</si>
  <si>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</si>
  <si>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</si>
  <si>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</si>
  <si>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</si>
  <si>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</si>
  <si>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</si>
  <si>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</si>
  <si>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</si>
  <si>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</si>
  <si>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</si>
  <si>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</si>
  <si>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</si>
  <si>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ESPACIO URBANO Y TERRITORIAL
Versión: 8.0 Fecha: 09/05/2025 Código: GPD-F-02</t>
  </si>
  <si>
    <t>15 días hábiles</t>
  </si>
  <si>
    <t>Página web del Ministerio de Vivienda, Ciudad y Territorio</t>
  </si>
  <si>
    <t>Correo institucional : cpsanchez@minvivienda.gov.co</t>
  </si>
  <si>
    <t>21 de Abril de 2025</t>
  </si>
  <si>
    <t>12 de Mayo de 2025</t>
  </si>
  <si>
    <t xml:space="preserve">Claudia Andrea Ramírez Montilla - Directora de Espacio Urbano y Territorial                                                                                                                           Jorge Andrés Pinzón Rueda  - Subdirector de Asistencia Técnica y Operaciones Urbanas Integrales                                                                                                                                       Claudia Patricia Sánchez Fula  - Profesional Especializado SATOUI                                                                                                                                 Saúl Camilo Guzmán - Abogado SATOUI </t>
  </si>
  <si>
    <t>15 de Mayo de 2025</t>
  </si>
  <si>
    <t xml:space="preserve">Por medio de la cual se modifica y se adiciona la Resolución 2146 de 04 de 
noviembre de 2009, “Por medio de la cual se adopta, por motivos de utilidad 
pública e interés social, el Macroproyecto de Interés Social Nacional Ciudadela 
Gonzalo Vallejo Restrepo, ubicado en la zona Sur Occidental del Municipio de 
Pereira” </t>
  </si>
  <si>
    <t xml:space="preserve">Efectuar ajustes y/o modificaciones a la Resolución de adopción No. 2146 del 04 de noviembre de 2009  del Macroproyecto de Interés Social Nacional GONZALO VALLEJO RESTREPO, localizado en la Ciudad de Pereira,Departamento de Risaralda, con el fin de garantizar y optimizar el desarrollo de la operación urbana integral.   </t>
  </si>
  <si>
    <t>https://www.minvivienda.gov.co/tramites-y-servicios/consultas-publicas/por-medio-de-la-cual-se-modifica-y-se-adiciona-la-resolucion-2146-de-04-de-noviembre-de-2009-por-medio-de-la-cual-se-adopta-por-motivos-de-utilidad</t>
  </si>
  <si>
    <t>09 de Mayo de 2025</t>
  </si>
  <si>
    <t>Página 3. 2.	La Incorporación al reparto de cargas y a los procesos del Macroproyecto al lote DAGIL, correspondiente a la UAU 1.</t>
  </si>
  <si>
    <t>HECTOR DARIO GALLEGO BEDOYA
Director Operativo Apoyo Proyectos Urbanísticos Secretaria de Vivienda Social de Pereira</t>
  </si>
  <si>
    <r>
      <t>Página 3. 1.	Ajuste en el número de viviendas para las UE 3, 7, 10, 11, 12, 13A UG1,</t>
    </r>
    <r>
      <rPr>
        <sz val="11"/>
        <color rgb="FFFF0000"/>
        <rFont val="Arial"/>
        <family val="2"/>
      </rPr>
      <t>13A UG2</t>
    </r>
    <r>
      <rPr>
        <sz val="11"/>
        <rFont val="Arial"/>
        <family val="2"/>
      </rPr>
      <t>.</t>
    </r>
  </si>
  <si>
    <t xml:space="preserve">Pagina 3.Con el oficio con número de radicación 2020EE0070977 del 28-jul-2022
Se solicita revisar numero de radicado y fecha de radicación relacionados en el documento. </t>
  </si>
  <si>
    <t>Página 3. Mediante el oficio con número de radicación 2020EE0001256 del 12-ene-2023
Se solicita revisar numero de radicado y fecha de radicación relacionados en el documento</t>
  </si>
  <si>
    <r>
      <rPr>
        <sz val="11"/>
        <rFont val="Arial"/>
        <family val="2"/>
      </rPr>
      <t>ARTÍCULO 2. 
4. Estudios y documentos para el ajuste en el número de viviendas para las UE3, 7, 10, 11, 12, 13A UG1,</t>
    </r>
    <r>
      <rPr>
        <sz val="11"/>
        <color rgb="FF0F4A84"/>
        <rFont val="Arial"/>
        <family val="2"/>
      </rPr>
      <t xml:space="preserve"> </t>
    </r>
    <r>
      <rPr>
        <sz val="11"/>
        <color rgb="FFFF0000"/>
        <rFont val="Arial"/>
        <family val="2"/>
      </rPr>
      <t>13A UG2</t>
    </r>
    <r>
      <rPr>
        <sz val="11"/>
        <color rgb="FF0F4A84"/>
        <rFont val="Arial"/>
        <family val="2"/>
      </rPr>
      <t xml:space="preserve"> </t>
    </r>
    <r>
      <rPr>
        <sz val="11"/>
        <rFont val="Arial"/>
        <family val="2"/>
      </rPr>
      <t>y la incorporación del lote DAGIL en el desarrollo de las nuevas unidades de vivienda.</t>
    </r>
  </si>
  <si>
    <r>
      <t xml:space="preserve">ARTÍCULO 3.Parágrafo 2: Con el fin de garantizar la integridad física de los habitantes que
deben desplazarse a ambos lados de la Autopista el Café entre las UE 13B y 4,
el promotor asignado en el nuevo reparto de cargas y beneficios, diseñará y ejecutará la construcción de un puente peatonal en este sector, lo cual está contemplado dentro del reparto equitativo de cargas y beneficios de acuerdo al parágrafo 1 del artículo 20A de la presente resolución; así mismo, realizará los trámites necesarios ante la Agencia Nacional de Infraestructura -ANI para obtener los permisos y demás gestiones pertinentes para garantizar la ejecución y el costo de la obra con el apoyo de administración local. </t>
    </r>
    <r>
      <rPr>
        <sz val="11"/>
        <color rgb="FFFF0000"/>
        <rFont val="Arial"/>
        <family val="2"/>
      </rPr>
      <t>el costo de la obra.</t>
    </r>
  </si>
  <si>
    <t>Dado que la observación  corresponde se refiere a un aspecto de forma, se subsana  la digitación de la UE 13A UG2   en el numeral 4 del artículo 2o del proyecto normativo .</t>
  </si>
  <si>
    <t>Dado que la observación  corresponde a un aspecto de forma, se subsana  un dígito en el número de la Unidad de Actuación Urbanísitca.</t>
  </si>
  <si>
    <t>Dado que la observación  corresponde a un aspecto de forma, se subsana un dígito en el número  de la anualidad.</t>
  </si>
  <si>
    <t>ARTICULO 13. 
Si bien se conserva el termino MAXIMO APROVECHAMIENTO, se debe anexar un parágrafo el cual diga qué no se podrá hacer más viviendas q las consignadas es importante anotar que dicho parágrafo ya estaba sino qué no sé incluye en la resolución.</t>
  </si>
  <si>
    <t>ARTÍCULO 17.
Incorporar notas al final del cuadro.
Nota 1. Las áreas definitivas para el desarrollo del proyecto urbanístico serán las consignadas en las respectivas licencias de urbanismo conforme a precisiones planimétricas y documentos jurídicos (Escrituras públicas, certificados de tradición y libertad) de los predios.</t>
  </si>
  <si>
    <r>
      <t>ARTICULO 10. 
M1: Esta área de actividad aplica para las unidades de ejecución No. 3, 4, 5, 8, 9, 10, 11, 12, 13 A U</t>
    </r>
    <r>
      <rPr>
        <sz val="11"/>
        <color rgb="FFFF0000"/>
        <rFont val="Arial"/>
        <family val="2"/>
      </rPr>
      <t>G</t>
    </r>
    <r>
      <rPr>
        <sz val="11"/>
        <rFont val="Arial"/>
        <family val="2"/>
      </rPr>
      <t>1 y lote DAGIL.</t>
    </r>
  </si>
  <si>
    <r>
      <rPr>
        <sz val="11"/>
        <rFont val="Arial"/>
        <family val="2"/>
      </rPr>
      <t xml:space="preserve">El artículo 13 del proyecto normativo establece la modificación a lo cuadros de NORMAS URBANISTICAS M1 Y M3 DEL Artículo 11B. Normas urbanisticas de la resolución 2146 de noviembre de 2009. En la nota del cuadro M3. Área de actividad o zona de Asignación de uso residencial neto norma urbanística Unidades de ejecución 3,4,5,8,9,10,11,12 y Lote DAGIL, se observa en  Nota 1 lo siguiente:  </t>
    </r>
    <r>
      <rPr>
        <b/>
        <i/>
        <sz val="11"/>
        <rFont val="Arial"/>
        <family val="2"/>
      </rPr>
      <t xml:space="preserve">Ninguna unidad de ejecución podra licenciar más número de viviendas de lo establecido en el cálculo del máximo aprovechamiento para el reparto de cargas y beneficios asignado en el macroproyecto. </t>
    </r>
    <r>
      <rPr>
        <sz val="11"/>
        <rFont val="Arial"/>
        <family val="2"/>
      </rPr>
      <t xml:space="preserve">Así mismo , en  la nota del cuadro M3. Área de actividad o zona de Asignación de uso residencial neto norma urbanística Unidades de ejecución No. 13 A y 13 B se observa en Nota 2.:  </t>
    </r>
    <r>
      <rPr>
        <b/>
        <i/>
        <sz val="11"/>
        <rFont val="Arial"/>
        <family val="2"/>
      </rPr>
      <t xml:space="preserve"> Ninguna unidad de ejecución podra licenciar más número de viviendas de lo establecido en el cálculo del máximo aprovechamiento para el reparto de cargas y beneficios asignado en el macroproyecto.</t>
    </r>
    <r>
      <rPr>
        <sz val="11"/>
        <rFont val="Arial"/>
        <family val="2"/>
      </rPr>
      <t xml:space="preserve">                                                 Por lo anterior, no da a lugar lo mencionado en la observación de este artículo</t>
    </r>
    <r>
      <rPr>
        <sz val="11"/>
        <color rgb="FF0F4A84"/>
        <rFont val="Arial"/>
        <family val="2"/>
      </rPr>
      <t xml:space="preserve">. </t>
    </r>
  </si>
  <si>
    <t>Así mismo solicitamos en la presente la eliminación de la nota Número 13 la cual está inmersa en el artículo 13 cuadro M3. ÁREA DE ACTIVIDAD O ZONA DE ASIGNACIÓN DE USO RESIDENCIAL NETO tanto en la resolución como en el Documento técnico de Soporte DTS, dado que esta es un error de sintaxis, la cual se encuentra absolutamente justificada por el artículo 12 “Modificar el cuadro de Área Construida Mínima por Tipo de Vivienda del Artículo 11A. Organización de las unidades prediales de la resolución 2146 de noviembre 4 de 2009”</t>
  </si>
  <si>
    <t>Se acoge la observación, por cuanto el artículo 12 del proyecto normativo ya prevé el área construida mínima para cada tipología de vivienda.</t>
  </si>
  <si>
    <t xml:space="preserve">Página 7. Parágrafo 2: Con el fin de garantizar la integridad física de los habitantes que
deben desplazarse a ambos lados de la Autopista el Café entre las UE 13B y 4,
el promotor asignado en el nuevo reparto de cargas y beneficios, diseñará y ejecutará la construcción de un puente peatonal en este sector, lo cual está contemplado dentro del reparto equitativo de cargas y beneficios de acuerdo al parágrafo 1 del artículo 20A de la presente resolución; así mismo, realizará los trámites necesarios ante la Agencia Nacional de Infraestructura -ANI para obtener los permisos y demás gestiones pertinentes para garantizar la ejecución y el costo de la obra con el apoyo de administración local. </t>
  </si>
  <si>
    <t>ARTICULO 13.
Se recomienda revisar la Nota 13 del cuadro de norma urbanística
M3, ya que contiene un error de sintaxis. La modificación está
plenamente justificada por lo establecido en el artículo 12 de la
resolución, el cual modifica el cuadro de Área Construida Mínima por
Tipo de Vivienda del artículo 11A sobre la organización de las
unidades prediales, según lo dispuesto en la Resolución 2146 del 4 de
noviembre de 2009.</t>
  </si>
  <si>
    <t>12  de mayo de 2025</t>
  </si>
  <si>
    <r>
      <t>Página 1 . LA MINISTRA DE VIVIENDA, CIUDAD Y TERRITORIO
En ejercicio de sus facultades constitucionales y legales, y en especial las
conferidas en el artículo 2.2.4.2.1.4.1 del Decreto 1077 de 2015 y la Ley 1151
de 200</t>
    </r>
    <r>
      <rPr>
        <sz val="11"/>
        <color rgb="FFFF0000"/>
        <rFont val="Arial"/>
        <family val="2"/>
      </rPr>
      <t>0</t>
    </r>
    <r>
      <rPr>
        <sz val="11"/>
        <color theme="1"/>
        <rFont val="Arial"/>
        <family val="2"/>
      </rPr>
      <t>7,</t>
    </r>
  </si>
  <si>
    <t>La observación no se acoge, toda vez que el artículo 13 del proyecto normativo ya incorpora de manera implícita la referencia mencionada.</t>
  </si>
  <si>
    <t>Página 21. Se sugiere incorporar un parágrafo adicional al cuadro de máximos
aprovechamientos, en el cual se aclare que, en todo caso, no podrán
desarrollarse más unidades de vivienda que las máximamente
permitidas para cada Unidad de Gestión, de conformidad con los
límites establecidos en el instrumento de planificación.</t>
  </si>
  <si>
    <t>Se estima que esta observación coincide con una  presentada previamente por el mismo remitente.</t>
  </si>
  <si>
    <t>Se estima que esta observación coincide con una presentada previamente por el mismo remitente.</t>
  </si>
  <si>
    <t>Si bien la observación no incide en el contenido normativo, al referirse a un aspecto de forma, se ha incluido en la digitación.</t>
  </si>
  <si>
    <t>Dado que la observación  corresponde a un aspecto de forma, se subsana  un dígito en el número de radicado, en el considerando  del proyecto normativo.</t>
  </si>
  <si>
    <t>Dado que la observación  corresponde a un aspecto de forma, se subsana  la digitación de la UE 13A UG2 en el considerando.</t>
  </si>
  <si>
    <t>Si bien la observación no incide en el contenido normativo, se incluirá en la redacción.</t>
  </si>
  <si>
    <t>La referencia ya se encuentra implícita en el marco normativo vigente, particularmente en lo establecido por el Decreto Único Reglamentario 1077 de 2015 y demás normas concordantes. En consecuencia, la incorporación de dicha nota resultaría redundante y no aportaría valor agregado a la información técnica presentada en el cuadro de Áreas de la Unidad de Ejecución 13A - UG1. Por otra parte, la inclusión de una nota con redacción abierta o interpretativa podría dar lugar a confusiones respecto a la información técnica consignada  de los datos allí presentados.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</si>
</sst>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b/>
      <sz val="11"/>
      <color theme="1"/>
      <name val="Verdana"/>
      <family val="2"/>
    </font>
    <font>
      <u/>
      <sz val="12"/>
      <color theme="10"/>
      <name val="Calibri"/>
      <family val="2"/>
      <scheme val="minor"/>
    </font>
    <font>
      <u/>
      <sz val="8"/>
      <color theme="10"/>
      <name val="Calibri"/>
      <family val="2"/>
      <scheme val="minor"/>
    </font>
    <font>
      <sz val="8"/>
      <name val="Verdana"/>
      <family val="2"/>
    </font>
    <font>
      <sz val="11"/>
      <color rgb="FFFF0000"/>
      <name val="Arial"/>
      <family val="2"/>
    </font>
    <font>
      <sz val="11"/>
      <name val="Arial"/>
      <family val="2"/>
    </font>
    <font>
      <b/>
      <i/>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13" fillId="0" borderId="0" applyNumberFormat="0" applyFill="0" applyBorder="0" applyAlignment="0" applyProtection="0"/>
  </cellStyleXfs>
  <cellXfs count="93">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0" fontId="1" fillId="0" borderId="1" xfId="0" applyFont="1" applyBorder="1"/>
    <xf numFmtId="0" fontId="1" fillId="0" borderId="22" xfId="0"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xf>
    <xf numFmtId="0" fontId="17" fillId="0" borderId="1" xfId="0" applyFont="1" applyBorder="1" applyAlignment="1">
      <alignment wrapText="1"/>
    </xf>
    <xf numFmtId="0" fontId="1" fillId="0" borderId="1" xfId="0" applyFont="1" applyBorder="1" applyAlignment="1">
      <alignment vertical="center" wrapText="1"/>
    </xf>
    <xf numFmtId="0" fontId="17" fillId="0" borderId="1" xfId="0" applyFont="1" applyBorder="1" applyAlignment="1">
      <alignment vertical="center" wrapText="1"/>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17" fillId="0" borderId="1" xfId="0" applyFont="1" applyBorder="1" applyAlignment="1">
      <alignment horizontal="center" vertical="center"/>
    </xf>
    <xf numFmtId="0" fontId="4" fillId="0" borderId="1" xfId="0" applyFont="1" applyBorder="1" applyAlignment="1">
      <alignment vertical="center" wrapText="1"/>
    </xf>
    <xf numFmtId="0" fontId="1" fillId="0" borderId="4" xfId="0" applyFont="1" applyBorder="1" applyAlignment="1">
      <alignment vertical="center"/>
    </xf>
    <xf numFmtId="0" fontId="4" fillId="0" borderId="4" xfId="0" applyFont="1" applyBorder="1" applyAlignment="1">
      <alignment vertical="center"/>
    </xf>
    <xf numFmtId="0" fontId="9" fillId="2" borderId="18" xfId="0" applyFont="1" applyFill="1" applyBorder="1" applyAlignment="1">
      <alignment horizontal="center" vertical="center" wrapText="1"/>
    </xf>
    <xf numFmtId="14" fontId="17" fillId="0" borderId="1" xfId="0" applyNumberFormat="1" applyFont="1" applyBorder="1" applyAlignment="1">
      <alignment vertical="center"/>
    </xf>
    <xf numFmtId="14" fontId="17" fillId="0" borderId="23" xfId="0" applyNumberFormat="1" applyFont="1" applyBorder="1" applyAlignment="1">
      <alignment vertical="center"/>
    </xf>
    <xf numFmtId="0" fontId="17" fillId="0" borderId="0" xfId="0" applyFont="1" applyAlignment="1">
      <alignment vertical="center"/>
    </xf>
    <xf numFmtId="0" fontId="8" fillId="0" borderId="2" xfId="0" applyFont="1" applyBorder="1" applyAlignment="1">
      <alignment horizontal="left" wrapText="1"/>
    </xf>
    <xf numFmtId="0" fontId="8" fillId="0" borderId="3" xfId="0" applyFont="1" applyBorder="1" applyAlignment="1">
      <alignment horizontal="left"/>
    </xf>
    <xf numFmtId="0" fontId="8" fillId="0" borderId="5" xfId="0" applyFont="1" applyBorder="1" applyAlignment="1">
      <alignment horizontal="left"/>
    </xf>
    <xf numFmtId="0" fontId="8"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5" fillId="0" borderId="17" xfId="0" applyFont="1" applyBorder="1" applyAlignment="1">
      <alignment horizontal="left"/>
    </xf>
    <xf numFmtId="0" fontId="5" fillId="0" borderId="18"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8" fillId="0" borderId="13" xfId="0" applyFont="1" applyBorder="1" applyAlignment="1">
      <alignment horizontal="left"/>
    </xf>
    <xf numFmtId="0" fontId="8" fillId="0" borderId="8" xfId="0" applyFont="1" applyBorder="1" applyAlignment="1">
      <alignment horizontal="left"/>
    </xf>
    <xf numFmtId="0" fontId="8" fillId="0" borderId="16"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14" fillId="0" borderId="2" xfId="2" applyFont="1" applyBorder="1" applyAlignment="1">
      <alignment horizontal="left" wrapText="1"/>
    </xf>
    <xf numFmtId="0" fontId="15" fillId="0" borderId="3" xfId="0" applyFont="1" applyBorder="1" applyAlignment="1">
      <alignment horizontal="left" wrapText="1"/>
    </xf>
    <xf numFmtId="0" fontId="15" fillId="0" borderId="5" xfId="0" applyFont="1" applyBorder="1" applyAlignment="1">
      <alignment horizontal="left" wrapText="1"/>
    </xf>
    <xf numFmtId="0" fontId="8" fillId="0" borderId="2" xfId="0"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12"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center" vertical="center" wrapText="1"/>
    </xf>
    <xf numFmtId="0" fontId="11" fillId="0" borderId="3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1" fontId="15" fillId="0" borderId="2" xfId="0" applyNumberFormat="1" applyFont="1" applyBorder="1" applyAlignment="1">
      <alignment horizontal="left"/>
    </xf>
    <xf numFmtId="1" fontId="15" fillId="0" borderId="9" xfId="0" applyNumberFormat="1" applyFont="1" applyBorder="1" applyAlignment="1">
      <alignment horizontal="left"/>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56326</xdr:colOff>
      <xdr:row>0</xdr:row>
      <xdr:rowOff>164935</xdr:rowOff>
    </xdr:from>
    <xdr:to>
      <xdr:col>1</xdr:col>
      <xdr:colOff>1262495</xdr:colOff>
      <xdr:row>2</xdr:row>
      <xdr:rowOff>136236</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BE113BFD-B51D-27CA-738A-E99471F25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26" y="164935"/>
          <a:ext cx="1651494" cy="622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medio-de-la-cual-se-modifica-y-se-adiciona-la-resolucion-2146-de-04-de-noviembre-de-2009-por-medio-de-la-cual-se-adopta-por-motivos-de-utilida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51"/>
  <sheetViews>
    <sheetView tabSelected="1" view="pageBreakPreview" zoomScale="154" zoomScaleNormal="154" zoomScaleSheetLayoutView="154" zoomScalePageLayoutView="154" workbookViewId="0">
      <selection activeCell="F38" sqref="F38:G38"/>
    </sheetView>
  </sheetViews>
  <sheetFormatPr baseColWidth="10" defaultColWidth="10.9140625" defaultRowHeight="14" x14ac:dyDescent="0.3"/>
  <cols>
    <col min="1" max="1" width="5.9140625" style="2" customWidth="1"/>
    <col min="2" max="2" width="18.5" style="28" customWidth="1"/>
    <col min="3" max="3" width="28.4140625" style="2" customWidth="1"/>
    <col min="4" max="4" width="33.9140625" style="2" customWidth="1"/>
    <col min="5" max="5" width="17.6640625" style="19" customWidth="1"/>
    <col min="6" max="6" width="4.58203125" style="2" customWidth="1"/>
    <col min="7" max="7" width="33.9140625" style="2" customWidth="1"/>
    <col min="8" max="16384" width="10.9140625" style="2"/>
  </cols>
  <sheetData>
    <row r="1" spans="1:7" ht="25.5" customHeight="1" x14ac:dyDescent="0.3">
      <c r="A1" s="55" t="s">
        <v>33</v>
      </c>
      <c r="B1" s="56"/>
      <c r="C1" s="56"/>
      <c r="D1" s="56"/>
      <c r="E1" s="56"/>
      <c r="F1" s="56"/>
      <c r="G1" s="57"/>
    </row>
    <row r="2" spans="1:7" ht="25.5" customHeight="1" x14ac:dyDescent="0.3">
      <c r="A2" s="58"/>
      <c r="B2" s="59"/>
      <c r="C2" s="59"/>
      <c r="D2" s="59"/>
      <c r="E2" s="59"/>
      <c r="F2" s="59"/>
      <c r="G2" s="60"/>
    </row>
    <row r="3" spans="1:7" ht="25.5" customHeight="1" x14ac:dyDescent="0.3">
      <c r="A3" s="61"/>
      <c r="B3" s="62"/>
      <c r="C3" s="62"/>
      <c r="D3" s="62"/>
      <c r="E3" s="62"/>
      <c r="F3" s="62"/>
      <c r="G3" s="63"/>
    </row>
    <row r="4" spans="1:7" ht="91.5" customHeight="1" thickBot="1" x14ac:dyDescent="0.35">
      <c r="A4" s="66" t="s">
        <v>32</v>
      </c>
      <c r="B4" s="67"/>
      <c r="C4" s="67"/>
      <c r="D4" s="67"/>
      <c r="E4" s="67"/>
      <c r="F4" s="67"/>
      <c r="G4" s="68"/>
    </row>
    <row r="5" spans="1:7" ht="21.9" customHeight="1" x14ac:dyDescent="0.3">
      <c r="A5" s="69" t="s">
        <v>2</v>
      </c>
      <c r="B5" s="70"/>
      <c r="C5" s="70"/>
      <c r="D5" s="70"/>
      <c r="E5" s="70"/>
      <c r="F5" s="70"/>
      <c r="G5" s="71"/>
    </row>
    <row r="6" spans="1:7" x14ac:dyDescent="0.3">
      <c r="A6" s="35" t="s">
        <v>0</v>
      </c>
      <c r="B6" s="36"/>
      <c r="C6" s="36"/>
      <c r="D6" s="37" t="s">
        <v>31</v>
      </c>
      <c r="E6" s="38"/>
      <c r="F6" s="38"/>
      <c r="G6" s="40"/>
    </row>
    <row r="7" spans="1:7" ht="62.4" customHeight="1" x14ac:dyDescent="0.3">
      <c r="A7" s="72" t="s">
        <v>1</v>
      </c>
      <c r="B7" s="73"/>
      <c r="C7" s="73"/>
      <c r="D7" s="32" t="s">
        <v>39</v>
      </c>
      <c r="E7" s="64"/>
      <c r="F7" s="64"/>
      <c r="G7" s="65"/>
    </row>
    <row r="8" spans="1:7" ht="60" customHeight="1" x14ac:dyDescent="0.3">
      <c r="A8" s="72" t="s">
        <v>10</v>
      </c>
      <c r="B8" s="73"/>
      <c r="C8" s="73"/>
      <c r="D8" s="29" t="s">
        <v>41</v>
      </c>
      <c r="E8" s="30"/>
      <c r="F8" s="30"/>
      <c r="G8" s="31"/>
    </row>
    <row r="9" spans="1:7" ht="75" customHeight="1" x14ac:dyDescent="0.3">
      <c r="A9" s="72" t="s">
        <v>11</v>
      </c>
      <c r="B9" s="73"/>
      <c r="C9" s="73"/>
      <c r="D9" s="32" t="s">
        <v>42</v>
      </c>
      <c r="E9" s="33"/>
      <c r="F9" s="33"/>
      <c r="G9" s="34"/>
    </row>
    <row r="10" spans="1:7" x14ac:dyDescent="0.3">
      <c r="A10" s="41" t="s">
        <v>3</v>
      </c>
      <c r="B10" s="42"/>
      <c r="C10" s="42"/>
      <c r="D10" s="43" t="s">
        <v>40</v>
      </c>
      <c r="E10" s="44"/>
      <c r="F10" s="44"/>
      <c r="G10" s="45"/>
    </row>
    <row r="11" spans="1:7" ht="21.9" customHeight="1" x14ac:dyDescent="0.3">
      <c r="A11" s="52" t="s">
        <v>4</v>
      </c>
      <c r="B11" s="53"/>
      <c r="C11" s="53"/>
      <c r="D11" s="53"/>
      <c r="E11" s="53"/>
      <c r="F11" s="53"/>
      <c r="G11" s="54"/>
    </row>
    <row r="12" spans="1:7" x14ac:dyDescent="0.3">
      <c r="A12" s="35" t="s">
        <v>12</v>
      </c>
      <c r="B12" s="36"/>
      <c r="C12" s="36"/>
      <c r="D12" s="37" t="s">
        <v>34</v>
      </c>
      <c r="E12" s="38"/>
      <c r="F12" s="38"/>
      <c r="G12" s="40"/>
    </row>
    <row r="13" spans="1:7" x14ac:dyDescent="0.3">
      <c r="A13" s="46" t="s">
        <v>5</v>
      </c>
      <c r="B13" s="47"/>
      <c r="C13" s="47"/>
      <c r="D13" s="43" t="s">
        <v>37</v>
      </c>
      <c r="E13" s="44"/>
      <c r="F13" s="44"/>
      <c r="G13" s="45"/>
    </row>
    <row r="14" spans="1:7" x14ac:dyDescent="0.3">
      <c r="A14" s="46" t="s">
        <v>6</v>
      </c>
      <c r="B14" s="47"/>
      <c r="C14" s="47"/>
      <c r="D14" s="43" t="s">
        <v>38</v>
      </c>
      <c r="E14" s="44"/>
      <c r="F14" s="44"/>
      <c r="G14" s="45"/>
    </row>
    <row r="15" spans="1:7" ht="22.75" customHeight="1" x14ac:dyDescent="0.3">
      <c r="A15" s="46" t="s">
        <v>24</v>
      </c>
      <c r="B15" s="47"/>
      <c r="C15" s="47"/>
      <c r="D15" s="48" t="s">
        <v>43</v>
      </c>
      <c r="E15" s="49"/>
      <c r="F15" s="49"/>
      <c r="G15" s="50"/>
    </row>
    <row r="16" spans="1:7" x14ac:dyDescent="0.3">
      <c r="A16" s="46" t="s">
        <v>7</v>
      </c>
      <c r="B16" s="47"/>
      <c r="C16" s="47"/>
      <c r="D16" s="51" t="s">
        <v>35</v>
      </c>
      <c r="E16" s="30"/>
      <c r="F16" s="30"/>
      <c r="G16" s="31"/>
    </row>
    <row r="17" spans="1:7" x14ac:dyDescent="0.3">
      <c r="A17" s="41" t="s">
        <v>8</v>
      </c>
      <c r="B17" s="42"/>
      <c r="C17" s="42"/>
      <c r="D17" s="43" t="s">
        <v>36</v>
      </c>
      <c r="E17" s="44"/>
      <c r="F17" s="44"/>
      <c r="G17" s="45"/>
    </row>
    <row r="18" spans="1:7" ht="21.9" customHeight="1" x14ac:dyDescent="0.3">
      <c r="A18" s="52" t="s">
        <v>9</v>
      </c>
      <c r="B18" s="53"/>
      <c r="C18" s="53"/>
      <c r="D18" s="53"/>
      <c r="E18" s="53"/>
      <c r="F18" s="53"/>
      <c r="G18" s="54"/>
    </row>
    <row r="19" spans="1:7" x14ac:dyDescent="0.3">
      <c r="A19" s="35" t="s">
        <v>15</v>
      </c>
      <c r="B19" s="36"/>
      <c r="C19" s="36"/>
      <c r="D19" s="37">
        <v>1</v>
      </c>
      <c r="E19" s="38"/>
      <c r="F19" s="39"/>
      <c r="G19" s="40"/>
    </row>
    <row r="20" spans="1:7" x14ac:dyDescent="0.3">
      <c r="A20" s="46" t="s">
        <v>14</v>
      </c>
      <c r="B20" s="47"/>
      <c r="C20" s="47"/>
      <c r="D20" s="51">
        <v>14</v>
      </c>
      <c r="E20" s="30"/>
      <c r="F20" s="44"/>
      <c r="G20" s="31"/>
    </row>
    <row r="21" spans="1:7" x14ac:dyDescent="0.3">
      <c r="A21" s="46" t="s">
        <v>23</v>
      </c>
      <c r="B21" s="47"/>
      <c r="C21" s="47"/>
      <c r="D21" s="76">
        <v>7</v>
      </c>
      <c r="E21" s="77"/>
      <c r="F21" s="7" t="s">
        <v>16</v>
      </c>
      <c r="G21" s="8">
        <v>0</v>
      </c>
    </row>
    <row r="22" spans="1:7" x14ac:dyDescent="0.3">
      <c r="A22" s="46" t="s">
        <v>20</v>
      </c>
      <c r="B22" s="47"/>
      <c r="C22" s="47"/>
      <c r="D22" s="74">
        <v>7</v>
      </c>
      <c r="E22" s="75"/>
      <c r="F22" s="7" t="s">
        <v>16</v>
      </c>
      <c r="G22" s="8">
        <v>0</v>
      </c>
    </row>
    <row r="23" spans="1:7" x14ac:dyDescent="0.3">
      <c r="A23" s="46" t="s">
        <v>17</v>
      </c>
      <c r="B23" s="47"/>
      <c r="C23" s="47"/>
      <c r="D23" s="76">
        <v>27</v>
      </c>
      <c r="E23" s="30"/>
      <c r="F23" s="44"/>
      <c r="G23" s="31"/>
    </row>
    <row r="24" spans="1:7" x14ac:dyDescent="0.3">
      <c r="A24" s="46" t="s">
        <v>18</v>
      </c>
      <c r="B24" s="47"/>
      <c r="C24" s="47"/>
      <c r="D24" s="76">
        <v>6</v>
      </c>
      <c r="E24" s="77"/>
      <c r="F24" s="7" t="s">
        <v>16</v>
      </c>
      <c r="G24" s="8">
        <f>IFERROR(D24/D23,"")</f>
        <v>0.22222222222222221</v>
      </c>
    </row>
    <row r="25" spans="1:7" x14ac:dyDescent="0.3">
      <c r="A25" s="41" t="s">
        <v>19</v>
      </c>
      <c r="B25" s="42"/>
      <c r="C25" s="42"/>
      <c r="D25" s="84">
        <v>3</v>
      </c>
      <c r="E25" s="85"/>
      <c r="F25" s="9" t="s">
        <v>16</v>
      </c>
      <c r="G25" s="10">
        <f>IFERROR(D25/D24,"")</f>
        <v>0.5</v>
      </c>
    </row>
    <row r="26" spans="1:7" ht="21" customHeight="1" x14ac:dyDescent="0.3">
      <c r="A26" s="52" t="s">
        <v>13</v>
      </c>
      <c r="B26" s="53"/>
      <c r="C26" s="53"/>
      <c r="D26" s="53"/>
      <c r="E26" s="53"/>
      <c r="F26" s="53"/>
      <c r="G26" s="54"/>
    </row>
    <row r="27" spans="1:7" ht="33" customHeight="1" x14ac:dyDescent="0.3">
      <c r="A27" s="11" t="s">
        <v>25</v>
      </c>
      <c r="B27" s="25" t="s">
        <v>26</v>
      </c>
      <c r="C27" s="12" t="s">
        <v>27</v>
      </c>
      <c r="D27" s="12" t="s">
        <v>28</v>
      </c>
      <c r="E27" s="12" t="s">
        <v>29</v>
      </c>
      <c r="F27" s="80" t="s">
        <v>30</v>
      </c>
      <c r="G27" s="81"/>
    </row>
    <row r="28" spans="1:7" ht="112" x14ac:dyDescent="0.3">
      <c r="A28" s="23">
        <v>1</v>
      </c>
      <c r="B28" s="26" t="s">
        <v>44</v>
      </c>
      <c r="C28" s="16" t="s">
        <v>46</v>
      </c>
      <c r="D28" s="16" t="s">
        <v>64</v>
      </c>
      <c r="E28" s="14" t="s">
        <v>22</v>
      </c>
      <c r="F28" s="78" t="s">
        <v>54</v>
      </c>
      <c r="G28" s="79"/>
    </row>
    <row r="29" spans="1:7" ht="98" x14ac:dyDescent="0.3">
      <c r="A29" s="24">
        <v>2</v>
      </c>
      <c r="B29" s="26" t="s">
        <v>44</v>
      </c>
      <c r="C29" s="16" t="s">
        <v>46</v>
      </c>
      <c r="D29" s="17" t="s">
        <v>48</v>
      </c>
      <c r="E29" s="14" t="s">
        <v>22</v>
      </c>
      <c r="F29" s="78" t="s">
        <v>70</v>
      </c>
      <c r="G29" s="79"/>
    </row>
    <row r="30" spans="1:7" ht="98" x14ac:dyDescent="0.3">
      <c r="A30" s="24">
        <v>3</v>
      </c>
      <c r="B30" s="26" t="s">
        <v>44</v>
      </c>
      <c r="C30" s="16" t="s">
        <v>46</v>
      </c>
      <c r="D30" s="17" t="s">
        <v>49</v>
      </c>
      <c r="E30" s="14" t="s">
        <v>22</v>
      </c>
      <c r="F30" s="78" t="s">
        <v>70</v>
      </c>
      <c r="G30" s="79"/>
    </row>
    <row r="31" spans="1:7" ht="70" x14ac:dyDescent="0.3">
      <c r="A31" s="23">
        <v>4</v>
      </c>
      <c r="B31" s="26" t="s">
        <v>44</v>
      </c>
      <c r="C31" s="16" t="s">
        <v>46</v>
      </c>
      <c r="D31" s="17" t="s">
        <v>47</v>
      </c>
      <c r="E31" s="14" t="s">
        <v>22</v>
      </c>
      <c r="F31" s="78" t="s">
        <v>71</v>
      </c>
      <c r="G31" s="79"/>
    </row>
    <row r="32" spans="1:7" ht="84" x14ac:dyDescent="0.3">
      <c r="A32" s="24">
        <v>5</v>
      </c>
      <c r="B32" s="26" t="s">
        <v>44</v>
      </c>
      <c r="C32" s="16" t="s">
        <v>46</v>
      </c>
      <c r="D32" s="17" t="s">
        <v>45</v>
      </c>
      <c r="E32" s="14" t="s">
        <v>22</v>
      </c>
      <c r="F32" s="78" t="s">
        <v>53</v>
      </c>
      <c r="G32" s="79"/>
    </row>
    <row r="33" spans="1:8" ht="112" x14ac:dyDescent="0.3">
      <c r="A33" s="24">
        <v>6</v>
      </c>
      <c r="B33" s="26" t="s">
        <v>44</v>
      </c>
      <c r="C33" s="16" t="s">
        <v>46</v>
      </c>
      <c r="D33" s="22" t="s">
        <v>50</v>
      </c>
      <c r="E33" s="14" t="s">
        <v>22</v>
      </c>
      <c r="F33" s="78" t="s">
        <v>52</v>
      </c>
      <c r="G33" s="79"/>
      <c r="H33" s="20"/>
    </row>
    <row r="34" spans="1:8" ht="280" x14ac:dyDescent="0.3">
      <c r="A34" s="23">
        <v>7</v>
      </c>
      <c r="B34" s="26" t="s">
        <v>44</v>
      </c>
      <c r="C34" s="16" t="s">
        <v>46</v>
      </c>
      <c r="D34" s="17" t="s">
        <v>51</v>
      </c>
      <c r="E34" s="14" t="s">
        <v>22</v>
      </c>
      <c r="F34" s="78" t="s">
        <v>72</v>
      </c>
      <c r="G34" s="90"/>
    </row>
    <row r="35" spans="1:8" ht="84" x14ac:dyDescent="0.3">
      <c r="A35" s="24">
        <v>8</v>
      </c>
      <c r="B35" s="26" t="s">
        <v>44</v>
      </c>
      <c r="C35" s="16" t="s">
        <v>46</v>
      </c>
      <c r="D35" s="17" t="s">
        <v>57</v>
      </c>
      <c r="E35" s="21" t="s">
        <v>22</v>
      </c>
      <c r="F35" s="78" t="s">
        <v>69</v>
      </c>
      <c r="G35" s="79"/>
    </row>
    <row r="36" spans="1:8" ht="408.65" customHeight="1" x14ac:dyDescent="0.3">
      <c r="A36" s="24">
        <v>9</v>
      </c>
      <c r="B36" s="26" t="s">
        <v>44</v>
      </c>
      <c r="C36" s="16" t="s">
        <v>46</v>
      </c>
      <c r="D36" s="17" t="s">
        <v>55</v>
      </c>
      <c r="E36" s="14" t="s">
        <v>21</v>
      </c>
      <c r="F36" s="91" t="s">
        <v>58</v>
      </c>
      <c r="G36" s="92"/>
    </row>
    <row r="37" spans="1:8" ht="409.6" customHeight="1" x14ac:dyDescent="0.3">
      <c r="A37" s="23">
        <v>10</v>
      </c>
      <c r="B37" s="26" t="s">
        <v>44</v>
      </c>
      <c r="C37" s="16" t="s">
        <v>46</v>
      </c>
      <c r="D37" s="17" t="s">
        <v>56</v>
      </c>
      <c r="E37" s="14" t="s">
        <v>21</v>
      </c>
      <c r="F37" s="88" t="s">
        <v>73</v>
      </c>
      <c r="G37" s="89"/>
    </row>
    <row r="38" spans="1:8" ht="210" x14ac:dyDescent="0.3">
      <c r="A38" s="24">
        <v>11</v>
      </c>
      <c r="B38" s="26" t="s">
        <v>44</v>
      </c>
      <c r="C38" s="16" t="s">
        <v>46</v>
      </c>
      <c r="D38" s="13" t="s">
        <v>59</v>
      </c>
      <c r="E38" s="14" t="s">
        <v>22</v>
      </c>
      <c r="F38" s="88" t="s">
        <v>60</v>
      </c>
      <c r="G38" s="89"/>
    </row>
    <row r="39" spans="1:8" ht="266" x14ac:dyDescent="0.3">
      <c r="A39" s="24">
        <v>12</v>
      </c>
      <c r="B39" s="26" t="s">
        <v>63</v>
      </c>
      <c r="C39" s="16" t="s">
        <v>46</v>
      </c>
      <c r="D39" s="15" t="s">
        <v>61</v>
      </c>
      <c r="E39" s="21" t="s">
        <v>21</v>
      </c>
      <c r="F39" s="78" t="s">
        <v>67</v>
      </c>
      <c r="G39" s="79"/>
    </row>
    <row r="40" spans="1:8" ht="196" x14ac:dyDescent="0.3">
      <c r="A40" s="23">
        <v>13</v>
      </c>
      <c r="B40" s="26" t="s">
        <v>38</v>
      </c>
      <c r="C40" s="16" t="s">
        <v>46</v>
      </c>
      <c r="D40" s="15" t="s">
        <v>62</v>
      </c>
      <c r="E40" s="21" t="s">
        <v>21</v>
      </c>
      <c r="F40" s="78" t="s">
        <v>68</v>
      </c>
      <c r="G40" s="79"/>
    </row>
    <row r="41" spans="1:8" ht="154" x14ac:dyDescent="0.3">
      <c r="A41" s="24">
        <v>14</v>
      </c>
      <c r="B41" s="26" t="s">
        <v>38</v>
      </c>
      <c r="C41" s="16" t="s">
        <v>46</v>
      </c>
      <c r="D41" s="15" t="s">
        <v>66</v>
      </c>
      <c r="E41" s="21" t="s">
        <v>21</v>
      </c>
      <c r="F41" s="78" t="s">
        <v>65</v>
      </c>
      <c r="G41" s="79"/>
    </row>
    <row r="42" spans="1:8" x14ac:dyDescent="0.3">
      <c r="A42" s="3"/>
      <c r="B42" s="26"/>
      <c r="C42" s="4"/>
      <c r="D42" s="4"/>
      <c r="E42" s="14"/>
      <c r="F42" s="86"/>
      <c r="G42" s="87"/>
    </row>
    <row r="43" spans="1:8" x14ac:dyDescent="0.3">
      <c r="A43" s="3"/>
      <c r="B43" s="26"/>
      <c r="C43" s="4"/>
      <c r="D43" s="4"/>
      <c r="E43" s="14"/>
      <c r="F43" s="86"/>
      <c r="G43" s="87"/>
    </row>
    <row r="44" spans="1:8" x14ac:dyDescent="0.3">
      <c r="A44" s="3"/>
      <c r="B44" s="26"/>
      <c r="C44" s="4"/>
      <c r="D44" s="4"/>
      <c r="E44" s="14"/>
      <c r="F44" s="86"/>
      <c r="G44" s="87"/>
    </row>
    <row r="45" spans="1:8" x14ac:dyDescent="0.3">
      <c r="A45" s="3"/>
      <c r="B45" s="26"/>
      <c r="C45" s="4"/>
      <c r="D45" s="4"/>
      <c r="E45" s="14"/>
      <c r="F45" s="86"/>
      <c r="G45" s="87"/>
    </row>
    <row r="46" spans="1:8" x14ac:dyDescent="0.3">
      <c r="A46" s="3"/>
      <c r="B46" s="26"/>
      <c r="C46" s="4"/>
      <c r="D46" s="1"/>
      <c r="E46" s="14"/>
      <c r="F46" s="86"/>
      <c r="G46" s="87"/>
    </row>
    <row r="47" spans="1:8" x14ac:dyDescent="0.3">
      <c r="A47" s="3"/>
      <c r="B47" s="26"/>
      <c r="C47" s="4"/>
      <c r="D47" s="4"/>
      <c r="E47" s="14"/>
      <c r="F47" s="86"/>
      <c r="G47" s="87"/>
    </row>
    <row r="48" spans="1:8" x14ac:dyDescent="0.3">
      <c r="A48" s="3"/>
      <c r="B48" s="26"/>
      <c r="C48" s="4"/>
      <c r="D48" s="4"/>
      <c r="E48" s="14"/>
      <c r="F48" s="86"/>
      <c r="G48" s="87"/>
    </row>
    <row r="49" spans="1:7" x14ac:dyDescent="0.3">
      <c r="A49" s="3"/>
      <c r="B49" s="26"/>
      <c r="C49" s="4"/>
      <c r="D49" s="4"/>
      <c r="E49" s="14"/>
      <c r="F49" s="86"/>
      <c r="G49" s="87"/>
    </row>
    <row r="50" spans="1:7" x14ac:dyDescent="0.3">
      <c r="A50" s="3"/>
      <c r="B50" s="26"/>
      <c r="C50" s="4"/>
      <c r="D50" s="4"/>
      <c r="E50" s="14"/>
      <c r="F50" s="86"/>
      <c r="G50" s="87"/>
    </row>
    <row r="51" spans="1:7" ht="14.5" thickBot="1" x14ac:dyDescent="0.35">
      <c r="A51" s="5"/>
      <c r="B51" s="27"/>
      <c r="C51" s="6"/>
      <c r="D51" s="6"/>
      <c r="E51" s="18"/>
      <c r="F51" s="82"/>
      <c r="G51" s="83"/>
    </row>
  </sheetData>
  <mergeCells count="67">
    <mergeCell ref="F49:G49"/>
    <mergeCell ref="F38:G38"/>
    <mergeCell ref="F33:G33"/>
    <mergeCell ref="F34:G34"/>
    <mergeCell ref="F50:G50"/>
    <mergeCell ref="F36:G36"/>
    <mergeCell ref="F37:G37"/>
    <mergeCell ref="F39:G39"/>
    <mergeCell ref="F40:G40"/>
    <mergeCell ref="F41:G41"/>
    <mergeCell ref="F42:G42"/>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30:G30"/>
    <mergeCell ref="F31:G31"/>
    <mergeCell ref="F32:G32"/>
    <mergeCell ref="F27:G27"/>
    <mergeCell ref="A26:G26"/>
    <mergeCell ref="A20:C20"/>
    <mergeCell ref="A21:C21"/>
    <mergeCell ref="D20:G20"/>
    <mergeCell ref="D10:G10"/>
    <mergeCell ref="D12:G12"/>
    <mergeCell ref="D21:E21"/>
    <mergeCell ref="A1:G3"/>
    <mergeCell ref="A22:C22"/>
    <mergeCell ref="D6:G6"/>
    <mergeCell ref="D7:G7"/>
    <mergeCell ref="A13:C13"/>
    <mergeCell ref="A14:C14"/>
    <mergeCell ref="A15:C15"/>
    <mergeCell ref="D13:G13"/>
    <mergeCell ref="A4:G4"/>
    <mergeCell ref="A5:G5"/>
    <mergeCell ref="A11:G11"/>
    <mergeCell ref="A6:C6"/>
    <mergeCell ref="A7:C7"/>
    <mergeCell ref="D22:E22"/>
    <mergeCell ref="A9:C9"/>
    <mergeCell ref="A8:C8"/>
    <mergeCell ref="D8:G8"/>
    <mergeCell ref="D9:G9"/>
    <mergeCell ref="A12:C12"/>
    <mergeCell ref="D19:G19"/>
    <mergeCell ref="A10:C10"/>
    <mergeCell ref="D17:G17"/>
    <mergeCell ref="A16:C16"/>
    <mergeCell ref="A17:C17"/>
    <mergeCell ref="D14:G14"/>
    <mergeCell ref="D15:G15"/>
    <mergeCell ref="D16:G16"/>
    <mergeCell ref="A18:G18"/>
    <mergeCell ref="A19:C19"/>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EDA17847-D11B-4CBD-9056-094407E415DA}"/>
  </hyperlinks>
  <pageMargins left="0.70866141732283472" right="0.70866141732283472" top="0.74803149606299213" bottom="0.74803149606299213" header="0.31496062992125984" footer="0.31496062992125984"/>
  <pageSetup scale="58" orientation="portrait" r:id="rId2"/>
  <headerFooter>
    <oddFooter>&amp;R&amp;P de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x14ac:dyDescent="0.35"/>
  <sheetData>
    <row r="1" spans="1:1" x14ac:dyDescent="0.35">
      <c r="A1" t="s">
        <v>21</v>
      </c>
    </row>
    <row r="2" spans="1:1" x14ac:dyDescent="0.35">
      <c r="A2" t="s">
        <v>22</v>
      </c>
    </row>
  </sheetData>
  <pageMargins left="0.7" right="0.7" top="0.75" bottom="0.75" header="0.3" footer="0.3"/>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Claudia Patricia Sanchez Fula</cp:lastModifiedBy>
  <dcterms:created xsi:type="dcterms:W3CDTF">2020-09-21T19:13:53Z</dcterms:created>
  <dcterms:modified xsi:type="dcterms:W3CDTF">2025-05-20T15:33:53Z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